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EF9E0C9A-DB5F-49DD-BD56-2E7E1B421AE9}" xr6:coauthVersionLast="47" xr6:coauthVersionMax="47" xr10:uidLastSave="{00000000-0000-0000-0000-000000000000}"/>
  <bookViews>
    <workbookView xWindow="28680" yWindow="-120" windowWidth="29040" windowHeight="17640" xr2:uid="{B2E1FC79-E190-4436-9FD4-A5DC86B1E9C6}"/>
  </bookViews>
  <sheets>
    <sheet name="Tabelle 12" sheetId="1" r:id="rId1"/>
  </sheets>
  <externalReferences>
    <externalReference r:id="rId2"/>
  </externalReferences>
  <definedNames>
    <definedName name="_xlnm.Print_Area" localSheetId="0">'Tabelle 12'!$A$1:$N$26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3" i="1"/>
  <c r="A21" i="1"/>
  <c r="A1" i="1"/>
</calcChain>
</file>

<file path=xl/sharedStrings.xml><?xml version="1.0" encoding="utf-8"?>
<sst xmlns="http://schemas.openxmlformats.org/spreadsheetml/2006/main" count="23" uniqueCount="23">
  <si>
    <t>Programmbereich</t>
  </si>
  <si>
    <t xml:space="preserve">Insgesamt </t>
  </si>
  <si>
    <t>davon für</t>
  </si>
  <si>
    <t>Ältere</t>
  </si>
  <si>
    <t>Analphabet/ inn/en</t>
  </si>
  <si>
    <t>Arbeitslose/ Arbeitsuchende</t>
  </si>
  <si>
    <t>Menschen mit Migrations-hintergrund</t>
  </si>
  <si>
    <t>Menschen 
mit 
Behinderung</t>
  </si>
  <si>
    <t>Frauen</t>
  </si>
  <si>
    <t>Männer</t>
  </si>
  <si>
    <t>Jugendliche</t>
  </si>
  <si>
    <t>Kinder</t>
  </si>
  <si>
    <t>andere 
Adressaten-
gruppen</t>
  </si>
  <si>
    <t>Politik - Gesellschaft - Umwelt</t>
  </si>
  <si>
    <t>Kultur - Gestalten</t>
  </si>
  <si>
    <t>Gesundheit</t>
  </si>
  <si>
    <t>Sprachen</t>
  </si>
  <si>
    <t>Qualifikationen für das Arbeitsleben - IT - Organisation/ Management</t>
  </si>
  <si>
    <t>Schulabschlüsse - Studienzugang und 
-begleitung</t>
  </si>
  <si>
    <t>Grundbildung</t>
  </si>
  <si>
    <t>Insgesamt</t>
  </si>
  <si>
    <t xml:space="preserve"> 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</si>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</sst>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.00\ _D_M_-;\-* #,##0.00\ _D_M_-;_-* &quot;-&quot;??\ _D_M_-;_-@_-"/>
    <numFmt numFmtId="166" formatCode="0.0%"/>
    <numFmt numFmtId="167" formatCode="0.0%__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2" borderId="0" xfId="0" applyFont="1" applyFill="1"/>
    <xf numFmtId="0" fontId="1" fillId="0" borderId="0" xfId="0" applyFont="1"/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166" fontId="2" fillId="4" borderId="0" xfId="1" applyNumberFormat="1" applyFont="1" applyFill="1" applyBorder="1" applyAlignment="1">
      <alignment horizontal="left" vertical="top"/>
    </xf>
    <xf numFmtId="0" fontId="1" fillId="0" borderId="0" xfId="0" applyFont="1" applyAlignment="1">
      <alignment horizontal="center"/>
    </xf>
    <xf numFmtId="3" fontId="3" fillId="0" borderId="11" xfId="0" applyNumberFormat="1" applyFont="1" applyBorder="1" applyAlignment="1">
      <alignment horizontal="left" vertical="center" wrapText="1"/>
    </xf>
    <xf numFmtId="3" fontId="4" fillId="0" borderId="12" xfId="1" applyNumberFormat="1" applyFont="1" applyFill="1" applyBorder="1" applyAlignment="1">
      <alignment horizontal="right" vertical="center" wrapText="1"/>
    </xf>
    <xf numFmtId="3" fontId="4" fillId="0" borderId="13" xfId="1" applyNumberFormat="1" applyFont="1" applyFill="1" applyBorder="1" applyAlignment="1">
      <alignment horizontal="right" vertical="center" wrapText="1"/>
    </xf>
    <xf numFmtId="3" fontId="4" fillId="0" borderId="14" xfId="1" applyNumberFormat="1" applyFont="1" applyFill="1" applyBorder="1" applyAlignment="1">
      <alignment horizontal="right" vertical="center" wrapText="1"/>
    </xf>
    <xf numFmtId="0" fontId="1" fillId="0" borderId="6" xfId="0" applyFont="1" applyBorder="1"/>
    <xf numFmtId="3" fontId="3" fillId="0" borderId="15" xfId="0" applyNumberFormat="1" applyFont="1" applyBorder="1" applyAlignment="1">
      <alignment horizontal="left" vertical="center" wrapText="1"/>
    </xf>
    <xf numFmtId="167" fontId="5" fillId="0" borderId="16" xfId="1" applyNumberFormat="1" applyFont="1" applyFill="1" applyBorder="1" applyAlignment="1">
      <alignment horizontal="right" vertical="center" wrapText="1"/>
    </xf>
    <xf numFmtId="167" fontId="5" fillId="0" borderId="17" xfId="1" applyNumberFormat="1" applyFont="1" applyFill="1" applyBorder="1" applyAlignment="1">
      <alignment horizontal="right" vertical="center" wrapText="1"/>
    </xf>
    <xf numFmtId="167" fontId="5" fillId="0" borderId="18" xfId="1" applyNumberFormat="1" applyFont="1" applyFill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left" vertical="center" wrapText="1"/>
    </xf>
    <xf numFmtId="3" fontId="4" fillId="0" borderId="20" xfId="1" applyNumberFormat="1" applyFont="1" applyFill="1" applyBorder="1" applyAlignment="1">
      <alignment horizontal="right" vertical="center" wrapText="1"/>
    </xf>
    <xf numFmtId="3" fontId="4" fillId="0" borderId="21" xfId="1" applyNumberFormat="1" applyFont="1" applyFill="1" applyBorder="1" applyAlignment="1">
      <alignment horizontal="right" vertical="center" wrapText="1"/>
    </xf>
    <xf numFmtId="3" fontId="4" fillId="0" borderId="22" xfId="1" applyNumberFormat="1" applyFont="1" applyFill="1" applyBorder="1" applyAlignment="1">
      <alignment horizontal="right" vertical="center" wrapText="1"/>
    </xf>
    <xf numFmtId="167" fontId="5" fillId="0" borderId="23" xfId="1" applyNumberFormat="1" applyFont="1" applyFill="1" applyBorder="1" applyAlignment="1">
      <alignment horizontal="right" vertical="center" wrapText="1"/>
    </xf>
    <xf numFmtId="167" fontId="5" fillId="0" borderId="0" xfId="1" applyNumberFormat="1" applyFont="1" applyFill="1" applyBorder="1" applyAlignment="1">
      <alignment horizontal="right" vertical="center" wrapText="1"/>
    </xf>
    <xf numFmtId="167" fontId="5" fillId="0" borderId="6" xfId="1" applyNumberFormat="1" applyFont="1" applyFill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left" vertical="center" wrapText="1"/>
    </xf>
    <xf numFmtId="9" fontId="5" fillId="0" borderId="25" xfId="1" applyNumberFormat="1" applyFont="1" applyFill="1" applyBorder="1" applyAlignment="1">
      <alignment horizontal="right" vertical="center" wrapText="1"/>
    </xf>
    <xf numFmtId="9" fontId="5" fillId="0" borderId="26" xfId="1" applyNumberFormat="1" applyFont="1" applyFill="1" applyBorder="1" applyAlignment="1">
      <alignment horizontal="right" vertical="center" wrapText="1"/>
    </xf>
    <xf numFmtId="9" fontId="5" fillId="0" borderId="27" xfId="1" applyNumberFormat="1" applyFont="1" applyFill="1" applyBorder="1" applyAlignment="1">
      <alignment horizontal="right" vertical="center" wrapText="1"/>
    </xf>
    <xf numFmtId="0" fontId="1" fillId="2" borderId="4" xfId="0" applyFont="1" applyFill="1" applyBorder="1"/>
    <xf numFmtId="0" fontId="1" fillId="2" borderId="6" xfId="0" applyFont="1" applyFill="1" applyBorder="1"/>
    <xf numFmtId="0" fontId="4" fillId="2" borderId="0" xfId="0" applyFont="1" applyFill="1"/>
    <xf numFmtId="0" fontId="7" fillId="0" borderId="0" xfId="2" applyFont="1"/>
    <xf numFmtId="0" fontId="0" fillId="2" borderId="0" xfId="0" applyFill="1"/>
    <xf numFmtId="0" fontId="7" fillId="2" borderId="0" xfId="2" applyFont="1" applyFill="1"/>
  </cellXfs>
  <cellStyles count="3">
    <cellStyle name="Komma" xfId="1" builtinId="3"/>
    <cellStyle name="Link" xfId="2" builtinId="8"/>
    <cellStyle name="Standard" xfId="0" builtinId="0"/>
  </cellStyles>
  <dxfs count="12"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>
        <row r="38">
          <cell r="A38" t="str">
            <v>Anmerkungen. Datengrundlage: Volkshochschul-Statistik 2023; Basis: 821 vhs.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doi.org/10.3278/9783763977116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C67E6-33A8-42BD-BEC4-7B9561BDDDCB}">
  <sheetPr>
    <pageSetUpPr fitToPage="1"/>
  </sheetPr>
  <dimension ref="A1:O26"/>
  <sheetViews>
    <sheetView tabSelected="1" view="pageBreakPreview" topLeftCell="A6" zoomScaleNormal="120" zoomScaleSheetLayoutView="100" workbookViewId="0">
      <selection sqref="A1:M1"/>
    </sheetView>
  </sheetViews>
  <sheetFormatPr baseColWidth="10" defaultRowHeight="12.75" x14ac:dyDescent="0.2"/>
  <cols>
    <col min="1" max="1" width="17.7109375" style="4" customWidth="1"/>
    <col min="2" max="2" width="12.28515625" style="4" customWidth="1"/>
    <col min="3" max="4" width="12.42578125" style="4" customWidth="1"/>
    <col min="5" max="5" width="13.140625" style="4" customWidth="1"/>
    <col min="6" max="12" width="12.42578125" style="4" customWidth="1"/>
    <col min="13" max="13" width="0.140625" style="4" customWidth="1"/>
    <col min="14" max="14" width="2.7109375" style="3" customWidth="1"/>
    <col min="15" max="16384" width="11.42578125" style="4"/>
  </cols>
  <sheetData>
    <row r="1" spans="1:15" ht="39.950000000000003" customHeight="1" thickBot="1" x14ac:dyDescent="0.25">
      <c r="A1" s="1" t="str">
        <f>"Tabelle 12: Kurse für besondere Adressaten nach Programmbereichen " &amp;[1]Hilfswerte!B1</f>
        <v>Tabelle 12: Kurse für besondere Adressaten nach Programmbereichen 2023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5" ht="40.5" customHeight="1" x14ac:dyDescent="0.2">
      <c r="A2" s="5" t="s">
        <v>0</v>
      </c>
      <c r="B2" s="6" t="s">
        <v>1</v>
      </c>
      <c r="C2" s="7" t="s">
        <v>2</v>
      </c>
      <c r="D2" s="7"/>
      <c r="E2" s="7"/>
      <c r="F2" s="7"/>
      <c r="G2" s="7"/>
      <c r="H2" s="7"/>
      <c r="I2" s="7"/>
      <c r="J2" s="7"/>
      <c r="K2" s="7"/>
      <c r="L2" s="8"/>
      <c r="M2" s="9"/>
    </row>
    <row r="3" spans="1:15" s="17" customFormat="1" ht="39.75" customHeight="1" x14ac:dyDescent="0.2">
      <c r="A3" s="10"/>
      <c r="B3" s="11"/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3" t="s">
        <v>12</v>
      </c>
      <c r="M3" s="14"/>
      <c r="N3" s="15"/>
      <c r="O3" s="16"/>
    </row>
    <row r="4" spans="1:15" ht="27" customHeight="1" x14ac:dyDescent="0.2">
      <c r="A4" s="18" t="s">
        <v>13</v>
      </c>
      <c r="B4" s="19">
        <v>9995</v>
      </c>
      <c r="C4" s="20">
        <v>1650</v>
      </c>
      <c r="D4" s="20">
        <v>20</v>
      </c>
      <c r="E4" s="20">
        <v>8</v>
      </c>
      <c r="F4" s="20">
        <v>360</v>
      </c>
      <c r="G4" s="20">
        <v>262</v>
      </c>
      <c r="H4" s="20">
        <v>1100</v>
      </c>
      <c r="I4" s="20">
        <v>144</v>
      </c>
      <c r="J4" s="20">
        <v>616</v>
      </c>
      <c r="K4" s="20">
        <v>2807</v>
      </c>
      <c r="L4" s="21">
        <v>3028</v>
      </c>
      <c r="M4" s="22"/>
    </row>
    <row r="5" spans="1:15" ht="27" customHeight="1" x14ac:dyDescent="0.2">
      <c r="A5" s="23"/>
      <c r="B5" s="24">
        <v>7.1879999999999999E-2</v>
      </c>
      <c r="C5" s="25">
        <v>8.9109999999999995E-2</v>
      </c>
      <c r="D5" s="25">
        <v>5.79E-3</v>
      </c>
      <c r="E5" s="25">
        <v>1.636E-2</v>
      </c>
      <c r="F5" s="25">
        <v>6.28E-3</v>
      </c>
      <c r="G5" s="25">
        <v>0.12748999999999999</v>
      </c>
      <c r="H5" s="25">
        <v>0.12278</v>
      </c>
      <c r="I5" s="25">
        <v>8.4909999999999999E-2</v>
      </c>
      <c r="J5" s="25">
        <v>8.6699999999999999E-2</v>
      </c>
      <c r="K5" s="25">
        <v>0.14460000000000001</v>
      </c>
      <c r="L5" s="26">
        <v>0.15146999999999999</v>
      </c>
      <c r="M5" s="22"/>
    </row>
    <row r="6" spans="1:15" ht="27" customHeight="1" x14ac:dyDescent="0.2">
      <c r="A6" s="27" t="s">
        <v>14</v>
      </c>
      <c r="B6" s="28">
        <v>14950</v>
      </c>
      <c r="C6" s="29">
        <v>1860</v>
      </c>
      <c r="D6" s="29">
        <v>44</v>
      </c>
      <c r="E6" s="29">
        <v>2</v>
      </c>
      <c r="F6" s="29">
        <v>187</v>
      </c>
      <c r="G6" s="29">
        <v>497</v>
      </c>
      <c r="H6" s="29">
        <v>1716</v>
      </c>
      <c r="I6" s="29">
        <v>112</v>
      </c>
      <c r="J6" s="29">
        <v>1424</v>
      </c>
      <c r="K6" s="29">
        <v>6806</v>
      </c>
      <c r="L6" s="30">
        <v>2302</v>
      </c>
      <c r="M6" s="22"/>
    </row>
    <row r="7" spans="1:15" ht="27" customHeight="1" x14ac:dyDescent="0.2">
      <c r="A7" s="23"/>
      <c r="B7" s="24">
        <v>0.10752</v>
      </c>
      <c r="C7" s="25">
        <v>0.10045</v>
      </c>
      <c r="D7" s="25">
        <v>1.274E-2</v>
      </c>
      <c r="E7" s="25">
        <v>4.0899999999999999E-3</v>
      </c>
      <c r="F7" s="25">
        <v>3.2599999999999999E-3</v>
      </c>
      <c r="G7" s="25">
        <v>0.24185000000000001</v>
      </c>
      <c r="H7" s="25">
        <v>0.19153999999999999</v>
      </c>
      <c r="I7" s="25">
        <v>6.6040000000000001E-2</v>
      </c>
      <c r="J7" s="25">
        <v>0.20041999999999999</v>
      </c>
      <c r="K7" s="25">
        <v>0.35060999999999998</v>
      </c>
      <c r="L7" s="26">
        <v>0.11515</v>
      </c>
      <c r="M7" s="22"/>
    </row>
    <row r="8" spans="1:15" ht="27" customHeight="1" x14ac:dyDescent="0.2">
      <c r="A8" s="27" t="s">
        <v>15</v>
      </c>
      <c r="B8" s="28">
        <v>27508</v>
      </c>
      <c r="C8" s="29">
        <v>7571</v>
      </c>
      <c r="D8" s="29">
        <v>48</v>
      </c>
      <c r="E8" s="29">
        <v>28</v>
      </c>
      <c r="F8" s="29">
        <v>95</v>
      </c>
      <c r="G8" s="29">
        <v>484</v>
      </c>
      <c r="H8" s="29">
        <v>5354</v>
      </c>
      <c r="I8" s="29">
        <v>1328</v>
      </c>
      <c r="J8" s="29">
        <v>557</v>
      </c>
      <c r="K8" s="29">
        <v>5871</v>
      </c>
      <c r="L8" s="30">
        <v>6172</v>
      </c>
      <c r="M8" s="22"/>
    </row>
    <row r="9" spans="1:15" ht="27" customHeight="1" x14ac:dyDescent="0.2">
      <c r="A9" s="23"/>
      <c r="B9" s="24">
        <v>0.19783999999999999</v>
      </c>
      <c r="C9" s="25">
        <v>0.40887000000000001</v>
      </c>
      <c r="D9" s="25">
        <v>1.389E-2</v>
      </c>
      <c r="E9" s="25">
        <v>5.7259999999999998E-2</v>
      </c>
      <c r="F9" s="25">
        <v>1.66E-3</v>
      </c>
      <c r="G9" s="25">
        <v>0.23552000000000001</v>
      </c>
      <c r="H9" s="25">
        <v>0.59760999999999997</v>
      </c>
      <c r="I9" s="25">
        <v>0.78302000000000005</v>
      </c>
      <c r="J9" s="25">
        <v>7.8399999999999997E-2</v>
      </c>
      <c r="K9" s="25">
        <v>0.30243999999999999</v>
      </c>
      <c r="L9" s="26">
        <v>0.30874000000000001</v>
      </c>
      <c r="M9" s="22"/>
    </row>
    <row r="10" spans="1:15" ht="27" customHeight="1" x14ac:dyDescent="0.2">
      <c r="A10" s="27" t="s">
        <v>16</v>
      </c>
      <c r="B10" s="28">
        <v>69071</v>
      </c>
      <c r="C10" s="29">
        <v>4396</v>
      </c>
      <c r="D10" s="29">
        <v>1317</v>
      </c>
      <c r="E10" s="29">
        <v>29</v>
      </c>
      <c r="F10" s="29">
        <v>55812</v>
      </c>
      <c r="G10" s="29">
        <v>199</v>
      </c>
      <c r="H10" s="29">
        <v>369</v>
      </c>
      <c r="I10" s="29">
        <v>30</v>
      </c>
      <c r="J10" s="29">
        <v>901</v>
      </c>
      <c r="K10" s="29">
        <v>1892</v>
      </c>
      <c r="L10" s="30">
        <v>4126</v>
      </c>
      <c r="M10" s="22"/>
    </row>
    <row r="11" spans="1:15" ht="27" customHeight="1" x14ac:dyDescent="0.2">
      <c r="A11" s="23"/>
      <c r="B11" s="24">
        <v>0.49675999999999998</v>
      </c>
      <c r="C11" s="25">
        <v>0.2374</v>
      </c>
      <c r="D11" s="25">
        <v>0.38118999999999997</v>
      </c>
      <c r="E11" s="25">
        <v>5.9299999999999999E-2</v>
      </c>
      <c r="F11" s="25">
        <v>0.97296000000000005</v>
      </c>
      <c r="G11" s="25">
        <v>9.6839999999999996E-2</v>
      </c>
      <c r="H11" s="25">
        <v>4.1189999999999997E-2</v>
      </c>
      <c r="I11" s="25">
        <v>1.7690000000000001E-2</v>
      </c>
      <c r="J11" s="25">
        <v>0.12681000000000001</v>
      </c>
      <c r="K11" s="25">
        <v>9.7470000000000001E-2</v>
      </c>
      <c r="L11" s="26">
        <v>0.20638999999999999</v>
      </c>
      <c r="M11" s="22"/>
    </row>
    <row r="12" spans="1:15" ht="27" customHeight="1" x14ac:dyDescent="0.2">
      <c r="A12" s="27" t="s">
        <v>17</v>
      </c>
      <c r="B12" s="28">
        <v>9488</v>
      </c>
      <c r="C12" s="29">
        <v>2964</v>
      </c>
      <c r="D12" s="29">
        <v>5</v>
      </c>
      <c r="E12" s="29">
        <v>349</v>
      </c>
      <c r="F12" s="29">
        <v>100</v>
      </c>
      <c r="G12" s="29">
        <v>133</v>
      </c>
      <c r="H12" s="29">
        <v>331</v>
      </c>
      <c r="I12" s="29">
        <v>68</v>
      </c>
      <c r="J12" s="29">
        <v>1027</v>
      </c>
      <c r="K12" s="29">
        <v>728</v>
      </c>
      <c r="L12" s="30">
        <v>3783</v>
      </c>
      <c r="M12" s="22"/>
    </row>
    <row r="13" spans="1:15" ht="27" customHeight="1" x14ac:dyDescent="0.2">
      <c r="A13" s="23">
        <v>0</v>
      </c>
      <c r="B13" s="24">
        <v>6.8239999999999995E-2</v>
      </c>
      <c r="C13" s="25">
        <v>0.16006999999999999</v>
      </c>
      <c r="D13" s="25">
        <v>1.4499999999999999E-3</v>
      </c>
      <c r="E13" s="25">
        <v>0.7137</v>
      </c>
      <c r="F13" s="25">
        <v>1.74E-3</v>
      </c>
      <c r="G13" s="25">
        <v>6.472E-2</v>
      </c>
      <c r="H13" s="25">
        <v>3.6949999999999997E-2</v>
      </c>
      <c r="I13" s="25">
        <v>4.0090000000000001E-2</v>
      </c>
      <c r="J13" s="25">
        <v>0.14455000000000001</v>
      </c>
      <c r="K13" s="25">
        <v>3.7499999999999999E-2</v>
      </c>
      <c r="L13" s="26">
        <v>0.18923999999999999</v>
      </c>
      <c r="M13" s="22"/>
    </row>
    <row r="14" spans="1:15" ht="27" customHeight="1" x14ac:dyDescent="0.2">
      <c r="A14" s="27" t="s">
        <v>18</v>
      </c>
      <c r="B14" s="28">
        <v>3619</v>
      </c>
      <c r="C14" s="29">
        <v>5</v>
      </c>
      <c r="D14" s="29">
        <v>14</v>
      </c>
      <c r="E14" s="29">
        <v>35</v>
      </c>
      <c r="F14" s="29">
        <v>61</v>
      </c>
      <c r="G14" s="29">
        <v>11</v>
      </c>
      <c r="H14" s="29">
        <v>19</v>
      </c>
      <c r="I14" s="29">
        <v>13</v>
      </c>
      <c r="J14" s="29">
        <v>2036</v>
      </c>
      <c r="K14" s="29">
        <v>1085</v>
      </c>
      <c r="L14" s="30">
        <v>340</v>
      </c>
      <c r="M14" s="22"/>
    </row>
    <row r="15" spans="1:15" ht="27" customHeight="1" x14ac:dyDescent="0.2">
      <c r="A15" s="23">
        <v>0</v>
      </c>
      <c r="B15" s="24">
        <v>2.6030000000000001E-2</v>
      </c>
      <c r="C15" s="25">
        <v>2.7E-4</v>
      </c>
      <c r="D15" s="25">
        <v>4.0499999999999998E-3</v>
      </c>
      <c r="E15" s="25">
        <v>7.1569999999999995E-2</v>
      </c>
      <c r="F15" s="25">
        <v>1.06E-3</v>
      </c>
      <c r="G15" s="25">
        <v>5.3499999999999997E-3</v>
      </c>
      <c r="H15" s="25">
        <v>2.1199999999999999E-3</v>
      </c>
      <c r="I15" s="25">
        <v>7.6699999999999997E-3</v>
      </c>
      <c r="J15" s="25">
        <v>0.28655999999999998</v>
      </c>
      <c r="K15" s="25">
        <v>5.5890000000000002E-2</v>
      </c>
      <c r="L15" s="26">
        <v>1.7010000000000001E-2</v>
      </c>
      <c r="M15" s="22"/>
    </row>
    <row r="16" spans="1:15" ht="27" customHeight="1" x14ac:dyDescent="0.2">
      <c r="A16" s="27" t="s">
        <v>19</v>
      </c>
      <c r="B16" s="28">
        <v>4411</v>
      </c>
      <c r="C16" s="29">
        <v>71</v>
      </c>
      <c r="D16" s="29">
        <v>2007</v>
      </c>
      <c r="E16" s="29">
        <v>38</v>
      </c>
      <c r="F16" s="29">
        <v>748</v>
      </c>
      <c r="G16" s="29">
        <v>469</v>
      </c>
      <c r="H16" s="29">
        <v>70</v>
      </c>
      <c r="I16" s="29">
        <v>1</v>
      </c>
      <c r="J16" s="29">
        <v>544</v>
      </c>
      <c r="K16" s="29">
        <v>223</v>
      </c>
      <c r="L16" s="30">
        <v>240</v>
      </c>
      <c r="M16" s="22"/>
    </row>
    <row r="17" spans="1:13" ht="27" customHeight="1" x14ac:dyDescent="0.2">
      <c r="A17" s="27"/>
      <c r="B17" s="31">
        <v>3.1719999999999998E-2</v>
      </c>
      <c r="C17" s="32">
        <v>3.8300000000000001E-3</v>
      </c>
      <c r="D17" s="32">
        <v>0.58089999999999997</v>
      </c>
      <c r="E17" s="32">
        <v>7.7710000000000001E-2</v>
      </c>
      <c r="F17" s="32">
        <v>1.304E-2</v>
      </c>
      <c r="G17" s="32">
        <v>0.22822000000000001</v>
      </c>
      <c r="H17" s="32">
        <v>7.8100000000000001E-3</v>
      </c>
      <c r="I17" s="32">
        <v>5.9000000000000003E-4</v>
      </c>
      <c r="J17" s="32">
        <v>7.6569999999999999E-2</v>
      </c>
      <c r="K17" s="32">
        <v>1.149E-2</v>
      </c>
      <c r="L17" s="33">
        <v>1.201E-2</v>
      </c>
      <c r="M17" s="22"/>
    </row>
    <row r="18" spans="1:13" ht="27" customHeight="1" x14ac:dyDescent="0.2">
      <c r="A18" s="18" t="s">
        <v>20</v>
      </c>
      <c r="B18" s="19">
        <v>139042</v>
      </c>
      <c r="C18" s="20">
        <v>18517</v>
      </c>
      <c r="D18" s="20">
        <v>3455</v>
      </c>
      <c r="E18" s="20">
        <v>489</v>
      </c>
      <c r="F18" s="20">
        <v>57363</v>
      </c>
      <c r="G18" s="20">
        <v>2055</v>
      </c>
      <c r="H18" s="20">
        <v>8959</v>
      </c>
      <c r="I18" s="20">
        <v>1696</v>
      </c>
      <c r="J18" s="20">
        <v>7105</v>
      </c>
      <c r="K18" s="20">
        <v>19412</v>
      </c>
      <c r="L18" s="21">
        <v>19991</v>
      </c>
      <c r="M18" s="22"/>
    </row>
    <row r="19" spans="1:13" ht="27" customHeight="1" thickBot="1" x14ac:dyDescent="0.25">
      <c r="A19" s="34"/>
      <c r="B19" s="35">
        <v>1</v>
      </c>
      <c r="C19" s="36">
        <v>1</v>
      </c>
      <c r="D19" s="36">
        <v>1</v>
      </c>
      <c r="E19" s="36">
        <v>1</v>
      </c>
      <c r="F19" s="36">
        <v>1</v>
      </c>
      <c r="G19" s="36">
        <v>1</v>
      </c>
      <c r="H19" s="36">
        <v>1</v>
      </c>
      <c r="I19" s="36">
        <v>1</v>
      </c>
      <c r="J19" s="36">
        <v>1</v>
      </c>
      <c r="K19" s="36">
        <v>1</v>
      </c>
      <c r="L19" s="37">
        <v>1</v>
      </c>
      <c r="M19" s="22"/>
    </row>
    <row r="20" spans="1:13" s="3" customFormat="1" x14ac:dyDescent="0.2">
      <c r="A20" s="38"/>
      <c r="M20" s="39" t="s">
        <v>21</v>
      </c>
    </row>
    <row r="21" spans="1:13" s="40" customFormat="1" ht="11.25" x14ac:dyDescent="0.2">
      <c r="A21" s="40" t="str">
        <f>'[1]Tabelle 1.1'!A38</f>
        <v>Anmerkungen. Datengrundlage: Volkshochschul-Statistik 2023; Basis: 821 vhs.</v>
      </c>
    </row>
    <row r="22" spans="1:13" s="3" customFormat="1" x14ac:dyDescent="0.2"/>
    <row r="23" spans="1:13" s="3" customFormat="1" x14ac:dyDescent="0.2">
      <c r="A23" s="40" t="str">
        <f>[1]Tabelle1!$A$41</f>
        <v>Siehe Bericht: Ortmanns, V.; Lux, T.; Bachem, A.; Horn, H. (2024): Volkshochschul-Statistik – 62. Folge, Berichtsjahr 2023 (Version 1.0.0).</v>
      </c>
    </row>
    <row r="24" spans="1:13" s="3" customFormat="1" x14ac:dyDescent="0.2">
      <c r="A24" s="41" t="str">
        <f>[1]Tabelle1!A42</f>
        <v>Bitte verwenden Sie zur Zitation die DOI der Online-Publikation: https://doi.org/10.3278/9783763977949.</v>
      </c>
    </row>
    <row r="25" spans="1:13" s="3" customFormat="1" x14ac:dyDescent="0.2">
      <c r="A25" s="42"/>
    </row>
    <row r="26" spans="1:13" s="3" customFormat="1" x14ac:dyDescent="0.2">
      <c r="A26" s="43" t="s">
        <v>22</v>
      </c>
    </row>
  </sheetData>
  <mergeCells count="12">
    <mergeCell ref="A8:A9"/>
    <mergeCell ref="A10:A11"/>
    <mergeCell ref="A12:A13"/>
    <mergeCell ref="A14:A15"/>
    <mergeCell ref="A16:A17"/>
    <mergeCell ref="A18:A19"/>
    <mergeCell ref="A1:M1"/>
    <mergeCell ref="A2:A3"/>
    <mergeCell ref="B2:B3"/>
    <mergeCell ref="C2:L2"/>
    <mergeCell ref="A4:A5"/>
    <mergeCell ref="A6:A7"/>
  </mergeCells>
  <conditionalFormatting sqref="A4:L4 A6:L6">
    <cfRule type="cellIs" dxfId="11" priority="7" stopIfTrue="1" operator="equal">
      <formula>0</formula>
    </cfRule>
  </conditionalFormatting>
  <conditionalFormatting sqref="A5:L5 A7:L7 A17:L19">
    <cfRule type="cellIs" dxfId="10" priority="5" stopIfTrue="1" operator="equal">
      <formula>1</formula>
    </cfRule>
    <cfRule type="cellIs" dxfId="9" priority="6" stopIfTrue="1" operator="lessThanOrEqual">
      <formula>0.004</formula>
    </cfRule>
  </conditionalFormatting>
  <conditionalFormatting sqref="A8:L8 A10:L10 A12:L12 A14:L14">
    <cfRule type="cellIs" dxfId="8" priority="4" stopIfTrue="1" operator="equal">
      <formula>0</formula>
    </cfRule>
  </conditionalFormatting>
  <conditionalFormatting sqref="A9:L9 A11:L11 A13:L13 A15:L15">
    <cfRule type="cellIs" dxfId="7" priority="2" stopIfTrue="1" operator="equal">
      <formula>1</formula>
    </cfRule>
    <cfRule type="cellIs" dxfId="6" priority="3" stopIfTrue="1" operator="lessThanOrEqual">
      <formula>0.004</formula>
    </cfRule>
  </conditionalFormatting>
  <conditionalFormatting sqref="A16:L16">
    <cfRule type="cellIs" dxfId="5" priority="1" stopIfTrue="1" operator="equal">
      <formula>0</formula>
    </cfRule>
  </conditionalFormatting>
  <conditionalFormatting sqref="N4:IV4 N6:IV6 N8:IV8 N10:IV10 N12:IV12 N14:IV14 N16:IV16">
    <cfRule type="cellIs" dxfId="4" priority="12" stopIfTrue="1" operator="equal">
      <formula>0</formula>
    </cfRule>
  </conditionalFormatting>
  <conditionalFormatting sqref="N5:IV5 N7:IV7 N9:IV9 N11:IV11 N13:IV13 N15:IV15 N17:IV19">
    <cfRule type="cellIs" dxfId="3" priority="10" stopIfTrue="1" operator="equal">
      <formula>1</formula>
    </cfRule>
    <cfRule type="cellIs" dxfId="2" priority="11" stopIfTrue="1" operator="lessThanOrEqual">
      <formula>0.004</formula>
    </cfRule>
  </conditionalFormatting>
  <conditionalFormatting sqref="O3">
    <cfRule type="cellIs" dxfId="1" priority="8" stopIfTrue="1" operator="equal">
      <formula>1</formula>
    </cfRule>
    <cfRule type="cellIs" dxfId="0" priority="9" stopIfTrue="1" operator="lessThan">
      <formula>0.0005</formula>
    </cfRule>
  </conditionalFormatting>
  <hyperlinks>
    <hyperlink ref="A24" r:id="rId1" display="Bitte verwenden Sie zur Zitation die DOI der Online-Publikation: https://doi.org/10.3278/9783763977116." xr:uid="{82A09987-C0A0-408E-A9DD-4B22CFDCA6D9}"/>
    <hyperlink ref="A26" r:id="rId2" xr:uid="{15840E01-3F75-41AB-B038-A416A3CDEC50}"/>
  </hyperlinks>
  <pageMargins left="0.78740157480314965" right="0.78740157480314965" top="0.98425196850393704" bottom="0.98425196850393704" header="0.51181102362204722" footer="0.51181102362204722"/>
  <pageSetup paperSize="9" scale="73" orientation="landscape" r:id="rId3"/>
  <headerFooter scaleWithDoc="0" alignWithMargins="0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12</vt:lpstr>
      <vt:lpstr>'Tabelle 12'!Druckbereich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2024-10-21T10:22:16Z</dcterms:created>
  <dcterms:modified xsi:type="dcterms:W3CDTF">2024-10-21T10:22:17Z</dcterms:modified>
</cp:coreProperties>
</file>