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2\Jahresband\Tabellen\Online\Einzeldateien 2024-10-21 12-21\"/>
    </mc:Choice>
  </mc:AlternateContent>
  <xr:revisionPtr revIDLastSave="0" documentId="8_{F1E6962D-82C8-42BD-8190-438BE7AC52B3}" xr6:coauthVersionLast="47" xr6:coauthVersionMax="47" xr10:uidLastSave="{00000000-0000-0000-0000-000000000000}"/>
  <bookViews>
    <workbookView xWindow="28680" yWindow="-120" windowWidth="29040" windowHeight="17640" xr2:uid="{C4C23612-D0CA-44F2-85A7-150B0E7CFBB0}"/>
  </bookViews>
  <sheets>
    <sheet name="Tabelle 13" sheetId="1" r:id="rId1"/>
  </sheets>
  <externalReferences>
    <externalReference r:id="rId2"/>
  </externalReferences>
  <definedNames>
    <definedName name="_xlnm.Print_Area" localSheetId="0">'Tabelle 13'!$A$1:$AC$28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1" l="1"/>
  <c r="A26" i="1"/>
  <c r="P25" i="1"/>
  <c r="A25" i="1"/>
  <c r="P23" i="1"/>
  <c r="A23" i="1"/>
  <c r="P1" i="1"/>
  <c r="A1" i="1"/>
</calcChain>
</file>

<file path=xl/sharedStrings.xml><?xml version="1.0" encoding="utf-8"?>
<sst xmlns="http://schemas.openxmlformats.org/spreadsheetml/2006/main" count="102" uniqueCount="35">
  <si>
    <t>Land</t>
  </si>
  <si>
    <t>Nach Geschlecht differenzierte Belegungen insgesamt</t>
  </si>
  <si>
    <t>Anteile nach Programmbereichen</t>
  </si>
  <si>
    <t>Insgesamt</t>
  </si>
  <si>
    <t>Politik - 
Gesellschaft - 
Umwelt</t>
  </si>
  <si>
    <t>Kultur - 
Gestalten</t>
  </si>
  <si>
    <t>Gesundheit</t>
  </si>
  <si>
    <t>Sprachen</t>
  </si>
  <si>
    <t>Qualifikationen für das Arbeitsleben - IT - Organisation/ Management</t>
  </si>
  <si>
    <t>Schulabschlüsse - Studienzugang und 
-begleitung</t>
  </si>
  <si>
    <t>Grundbildung</t>
  </si>
  <si>
    <t>Anzahl</t>
  </si>
  <si>
    <t>Anteil an allen Belegungen</t>
  </si>
  <si>
    <t>Frauen</t>
  </si>
  <si>
    <t>Männer</t>
  </si>
  <si>
    <t>divers /
ohne Angabe</t>
  </si>
  <si>
    <t>BW</t>
  </si>
  <si>
    <t>BY</t>
  </si>
  <si>
    <t>BE</t>
  </si>
  <si>
    <t>-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</si>
  <si>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</si>
  <si>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</si>
  <si>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</si>
  <si>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</si>
  <si>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</si>
  <si>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</si>
  <si>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</si>
  <si>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</si>
  <si>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</si>
  <si>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</si>
  <si>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</si>
  <si>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</si>
  <si>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</si>
  <si>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DEU</t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</si>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</sst>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4F4FF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" fillId="0" borderId="0"/>
  </cellStyleXfs>
  <cellXfs count="72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left" vertical="top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2" borderId="18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9" xfId="0" applyFont="1" applyFill="1" applyBorder="1" applyAlignment="1">
      <alignment horizontal="center" vertical="top" wrapText="1"/>
    </xf>
    <xf numFmtId="0" fontId="1" fillId="3" borderId="0" xfId="0" applyFont="1" applyFill="1"/>
    <xf numFmtId="0" fontId="1" fillId="0" borderId="0" xfId="0" applyFont="1"/>
    <xf numFmtId="3" fontId="3" fillId="0" borderId="20" xfId="0" applyNumberFormat="1" applyFont="1" applyBorder="1" applyAlignment="1">
      <alignment horizontal="left" vertical="center" wrapText="1"/>
    </xf>
    <xf numFmtId="3" fontId="4" fillId="0" borderId="21" xfId="2" applyNumberFormat="1" applyFont="1" applyBorder="1" applyAlignment="1">
      <alignment vertical="center" wrapText="1"/>
    </xf>
    <xf numFmtId="165" fontId="5" fillId="0" borderId="22" xfId="0" applyNumberFormat="1" applyFont="1" applyBorder="1" applyAlignment="1">
      <alignment horizontal="right" vertical="center" wrapText="1"/>
    </xf>
    <xf numFmtId="165" fontId="5" fillId="0" borderId="21" xfId="0" applyNumberFormat="1" applyFont="1" applyBorder="1" applyAlignment="1">
      <alignment horizontal="right" vertical="center" wrapText="1"/>
    </xf>
    <xf numFmtId="165" fontId="5" fillId="0" borderId="2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left" vertical="center" wrapText="1"/>
    </xf>
    <xf numFmtId="165" fontId="5" fillId="0" borderId="25" xfId="0" applyNumberFormat="1" applyFont="1" applyBorder="1" applyAlignment="1">
      <alignment horizontal="right" vertical="center" wrapText="1"/>
    </xf>
    <xf numFmtId="3" fontId="1" fillId="3" borderId="0" xfId="0" applyNumberFormat="1" applyFont="1" applyFill="1"/>
    <xf numFmtId="3" fontId="1" fillId="0" borderId="0" xfId="0" applyNumberFormat="1" applyFont="1"/>
    <xf numFmtId="3" fontId="3" fillId="0" borderId="26" xfId="0" applyNumberFormat="1" applyFont="1" applyBorder="1" applyAlignment="1">
      <alignment horizontal="left" vertical="center" wrapText="1"/>
    </xf>
    <xf numFmtId="3" fontId="4" fillId="0" borderId="27" xfId="2" applyNumberFormat="1" applyFont="1" applyBorder="1" applyAlignment="1">
      <alignment vertical="center" wrapText="1"/>
    </xf>
    <xf numFmtId="165" fontId="5" fillId="0" borderId="28" xfId="0" applyNumberFormat="1" applyFont="1" applyBorder="1" applyAlignment="1">
      <alignment horizontal="right" vertical="center" wrapText="1"/>
    </xf>
    <xf numFmtId="165" fontId="5" fillId="0" borderId="29" xfId="0" applyNumberFormat="1" applyFont="1" applyBorder="1" applyAlignment="1">
      <alignment horizontal="right" vertical="center" wrapText="1"/>
    </xf>
    <xf numFmtId="165" fontId="5" fillId="0" borderId="30" xfId="0" applyNumberFormat="1" applyFont="1" applyBorder="1" applyAlignment="1">
      <alignment horizontal="right" vertical="center" wrapText="1"/>
    </xf>
    <xf numFmtId="165" fontId="5" fillId="0" borderId="31" xfId="0" applyNumberFormat="1" applyFont="1" applyBorder="1" applyAlignment="1">
      <alignment horizontal="right" vertical="center" wrapText="1"/>
    </xf>
    <xf numFmtId="3" fontId="3" fillId="0" borderId="32" xfId="0" applyNumberFormat="1" applyFont="1" applyBorder="1" applyAlignment="1">
      <alignment horizontal="left" vertical="center" wrapText="1"/>
    </xf>
    <xf numFmtId="165" fontId="5" fillId="0" borderId="27" xfId="0" applyNumberFormat="1" applyFont="1" applyBorder="1" applyAlignment="1">
      <alignment horizontal="right" vertical="center" wrapText="1"/>
    </xf>
    <xf numFmtId="165" fontId="5" fillId="0" borderId="33" xfId="0" applyNumberFormat="1" applyFont="1" applyBorder="1" applyAlignment="1">
      <alignment horizontal="right" vertical="center" wrapText="1"/>
    </xf>
    <xf numFmtId="3" fontId="3" fillId="0" borderId="34" xfId="0" applyNumberFormat="1" applyFont="1" applyBorder="1" applyAlignment="1">
      <alignment horizontal="left" vertical="center" wrapText="1"/>
    </xf>
    <xf numFmtId="3" fontId="3" fillId="0" borderId="35" xfId="0" applyNumberFormat="1" applyFont="1" applyBorder="1" applyAlignment="1">
      <alignment horizontal="left" vertical="center" wrapText="1"/>
    </xf>
    <xf numFmtId="3" fontId="4" fillId="0" borderId="11" xfId="2" applyNumberFormat="1" applyFont="1" applyBorder="1" applyAlignment="1">
      <alignment vertical="center" wrapText="1"/>
    </xf>
    <xf numFmtId="165" fontId="5" fillId="0" borderId="36" xfId="0" applyNumberFormat="1" applyFont="1" applyBorder="1" applyAlignment="1">
      <alignment horizontal="right" vertical="center" wrapText="1"/>
    </xf>
    <xf numFmtId="165" fontId="5" fillId="0" borderId="37" xfId="0" applyNumberFormat="1" applyFont="1" applyBorder="1" applyAlignment="1">
      <alignment horizontal="right" vertical="center" wrapText="1"/>
    </xf>
    <xf numFmtId="165" fontId="5" fillId="0" borderId="38" xfId="0" applyNumberFormat="1" applyFont="1" applyBorder="1" applyAlignment="1">
      <alignment horizontal="right" vertical="center" wrapText="1"/>
    </xf>
    <xf numFmtId="165" fontId="5" fillId="0" borderId="12" xfId="0" applyNumberFormat="1" applyFont="1" applyBorder="1" applyAlignment="1">
      <alignment horizontal="right" vertical="center" wrapText="1"/>
    </xf>
    <xf numFmtId="3" fontId="3" fillId="0" borderId="39" xfId="0" applyNumberFormat="1" applyFont="1" applyBorder="1" applyAlignment="1">
      <alignment horizontal="left" vertical="center" wrapText="1"/>
    </xf>
    <xf numFmtId="165" fontId="5" fillId="0" borderId="11" xfId="0" applyNumberFormat="1" applyFont="1" applyBorder="1" applyAlignment="1">
      <alignment horizontal="right" vertical="center" wrapText="1"/>
    </xf>
    <xf numFmtId="165" fontId="5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left" vertical="top" wrapText="1"/>
    </xf>
    <xf numFmtId="3" fontId="6" fillId="0" borderId="1" xfId="2" applyNumberFormat="1" applyFont="1" applyBorder="1" applyAlignment="1">
      <alignment vertical="center" wrapText="1"/>
    </xf>
    <xf numFmtId="165" fontId="5" fillId="0" borderId="42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left" vertical="center" wrapText="1"/>
    </xf>
    <xf numFmtId="165" fontId="5" fillId="0" borderId="44" xfId="0" applyNumberFormat="1" applyFont="1" applyBorder="1" applyAlignment="1">
      <alignment horizontal="right" vertical="center" wrapText="1"/>
    </xf>
    <xf numFmtId="165" fontId="5" fillId="0" borderId="45" xfId="0" applyNumberFormat="1" applyFont="1" applyBorder="1" applyAlignment="1">
      <alignment horizontal="right" vertical="center" wrapText="1"/>
    </xf>
    <xf numFmtId="3" fontId="7" fillId="3" borderId="0" xfId="0" applyNumberFormat="1" applyFont="1" applyFill="1"/>
    <xf numFmtId="3" fontId="7" fillId="0" borderId="0" xfId="0" applyNumberFormat="1" applyFont="1"/>
    <xf numFmtId="0" fontId="7" fillId="3" borderId="0" xfId="0" applyFont="1" applyFill="1"/>
    <xf numFmtId="0" fontId="4" fillId="3" borderId="0" xfId="0" applyFont="1" applyFill="1"/>
    <xf numFmtId="0" fontId="6" fillId="3" borderId="0" xfId="0" applyFont="1" applyFill="1"/>
    <xf numFmtId="0" fontId="9" fillId="0" borderId="0" xfId="1" applyFont="1"/>
    <xf numFmtId="0" fontId="0" fillId="3" borderId="0" xfId="0" applyFill="1"/>
    <xf numFmtId="0" fontId="9" fillId="3" borderId="0" xfId="1" applyFont="1" applyFill="1"/>
    <xf numFmtId="0" fontId="7" fillId="0" borderId="0" xfId="0" applyFont="1"/>
  </cellXfs>
  <cellStyles count="3">
    <cellStyle name="Link" xfId="1" builtinId="8"/>
    <cellStyle name="Standard" xfId="0" builtinId="0"/>
    <cellStyle name="Standard 3" xfId="2" xr:uid="{3BD6D040-07CF-4CFE-BBF9-17BE3D5F2376}"/>
  </cellStyles>
  <dxfs count="1">
    <dxf>
      <numFmt numFmtId="164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>
        <row r="1">
          <cell r="B1">
            <v>2023</v>
          </cell>
        </row>
      </sheetData>
      <sheetData sheetId="1"/>
      <sheetData sheetId="2">
        <row r="36">
          <cell r="C36">
            <v>821</v>
          </cell>
        </row>
        <row r="41">
          <cell r="A41" t="str">
            <v>Siehe Bericht: Ortmanns, V.; Lux, T.; Bachem, A.; Horn, H. (2024): Volkshochschul-Statistik – 62. Folge, Berichtsjahr 2023 (Version 1.0.0).</v>
          </cell>
        </row>
        <row r="42">
          <cell r="A42" t="str">
            <v>Bitte verwenden Sie zur Zitation die DOI der Online-Publikation: https://doi.org/10.3278/9783763977949.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s://doi.org/10.3278/9783763977116" TargetMode="External"/><Relationship Id="rId1" Type="http://schemas.openxmlformats.org/officeDocument/2006/relationships/hyperlink" Target="https://doi.org/10.3278/9783763977116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reativecommons.org/licenses/by-sa/4.0/deed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A71AC-F428-43A3-9B65-57924EF12A2B}">
  <dimension ref="A1:AC28"/>
  <sheetViews>
    <sheetView tabSelected="1" view="pageBreakPreview" topLeftCell="A4" zoomScaleNormal="100" zoomScaleSheetLayoutView="100" workbookViewId="0">
      <selection sqref="A1:O1"/>
    </sheetView>
  </sheetViews>
  <sheetFormatPr baseColWidth="10" defaultRowHeight="12.75" x14ac:dyDescent="0.2"/>
  <cols>
    <col min="1" max="1" width="15.28515625" style="27" customWidth="1"/>
    <col min="2" max="3" width="11.7109375" style="27" customWidth="1"/>
    <col min="4" max="15" width="9.7109375" style="27" customWidth="1"/>
    <col min="16" max="16" width="15.28515625" style="27" customWidth="1"/>
    <col min="17" max="18" width="9.7109375" style="27" customWidth="1"/>
    <col min="19" max="20" width="9.7109375" style="71" customWidth="1"/>
    <col min="21" max="21" width="9.7109375" style="26" customWidth="1"/>
    <col min="22" max="28" width="9.7109375" style="27" customWidth="1"/>
    <col min="29" max="29" width="2" style="26" customWidth="1"/>
    <col min="30" max="16384" width="11.42578125" style="27"/>
  </cols>
  <sheetData>
    <row r="1" spans="1:29" s="3" customFormat="1" ht="37.5" customHeight="1" thickBot="1" x14ac:dyDescent="0.25">
      <c r="A1" s="1" t="str">
        <f>"Tabelle 13: Geschlechtsverteilung in Kursen nach Ländern und Programmbereichen " &amp;[1]Hilfswerte!B1</f>
        <v>Tabelle 13: Geschlechtsverteilung in Kursen nach Ländern und Programmbereichen 2023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 t="str">
        <f>"noch Tabelle 13: Geschlechtsverteilung in Kursen nach Ländern und Programmbereichen " &amp;[1]Hilfswerte!B1</f>
        <v>noch Tabelle 13: Geschlechtsverteilung in Kursen nach Ländern und Programmbereichen 2023</v>
      </c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25.5" customHeight="1" x14ac:dyDescent="0.2">
      <c r="A2" s="4" t="s">
        <v>0</v>
      </c>
      <c r="B2" s="5" t="s">
        <v>1</v>
      </c>
      <c r="C2" s="6"/>
      <c r="D2" s="7" t="s">
        <v>2</v>
      </c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10" t="s">
        <v>0</v>
      </c>
      <c r="Q2" s="7" t="s">
        <v>2</v>
      </c>
      <c r="R2" s="8"/>
      <c r="S2" s="8"/>
      <c r="T2" s="8"/>
      <c r="U2" s="8"/>
      <c r="V2" s="8"/>
      <c r="W2" s="8"/>
      <c r="X2" s="8"/>
      <c r="Y2" s="8"/>
      <c r="Z2" s="8"/>
      <c r="AA2" s="8"/>
      <c r="AB2" s="11"/>
      <c r="AC2" s="12"/>
    </row>
    <row r="3" spans="1:29" s="22" customFormat="1" ht="58.5" customHeight="1" x14ac:dyDescent="0.2">
      <c r="A3" s="13"/>
      <c r="B3" s="14"/>
      <c r="C3" s="15"/>
      <c r="D3" s="16" t="s">
        <v>3</v>
      </c>
      <c r="E3" s="17"/>
      <c r="F3" s="18"/>
      <c r="G3" s="16" t="s">
        <v>4</v>
      </c>
      <c r="H3" s="17"/>
      <c r="I3" s="18"/>
      <c r="J3" s="16" t="s">
        <v>5</v>
      </c>
      <c r="K3" s="17"/>
      <c r="L3" s="18"/>
      <c r="M3" s="16" t="s">
        <v>6</v>
      </c>
      <c r="N3" s="17"/>
      <c r="O3" s="18"/>
      <c r="P3" s="19"/>
      <c r="Q3" s="16" t="s">
        <v>7</v>
      </c>
      <c r="R3" s="17"/>
      <c r="S3" s="18"/>
      <c r="T3" s="16" t="s">
        <v>8</v>
      </c>
      <c r="U3" s="17"/>
      <c r="V3" s="18"/>
      <c r="W3" s="16" t="s">
        <v>9</v>
      </c>
      <c r="X3" s="17"/>
      <c r="Y3" s="18"/>
      <c r="Z3" s="16" t="s">
        <v>10</v>
      </c>
      <c r="AA3" s="17"/>
      <c r="AB3" s="20"/>
      <c r="AC3" s="21"/>
    </row>
    <row r="4" spans="1:29" ht="50.25" customHeight="1" x14ac:dyDescent="0.2">
      <c r="A4" s="13"/>
      <c r="B4" s="23" t="s">
        <v>11</v>
      </c>
      <c r="C4" s="23" t="s">
        <v>12</v>
      </c>
      <c r="D4" s="24" t="s">
        <v>13</v>
      </c>
      <c r="E4" s="24" t="s">
        <v>14</v>
      </c>
      <c r="F4" s="24" t="s">
        <v>15</v>
      </c>
      <c r="G4" s="24" t="s">
        <v>13</v>
      </c>
      <c r="H4" s="24" t="s">
        <v>14</v>
      </c>
      <c r="I4" s="24" t="s">
        <v>15</v>
      </c>
      <c r="J4" s="24" t="s">
        <v>13</v>
      </c>
      <c r="K4" s="24" t="s">
        <v>14</v>
      </c>
      <c r="L4" s="24" t="s">
        <v>15</v>
      </c>
      <c r="M4" s="24" t="s">
        <v>13</v>
      </c>
      <c r="N4" s="24" t="s">
        <v>14</v>
      </c>
      <c r="O4" s="24" t="s">
        <v>15</v>
      </c>
      <c r="P4" s="19"/>
      <c r="Q4" s="24" t="s">
        <v>13</v>
      </c>
      <c r="R4" s="24" t="s">
        <v>14</v>
      </c>
      <c r="S4" s="24" t="s">
        <v>15</v>
      </c>
      <c r="T4" s="24" t="s">
        <v>13</v>
      </c>
      <c r="U4" s="24" t="s">
        <v>14</v>
      </c>
      <c r="V4" s="24" t="s">
        <v>15</v>
      </c>
      <c r="W4" s="24" t="s">
        <v>13</v>
      </c>
      <c r="X4" s="24" t="s">
        <v>14</v>
      </c>
      <c r="Y4" s="24" t="s">
        <v>15</v>
      </c>
      <c r="Z4" s="24" t="s">
        <v>13</v>
      </c>
      <c r="AA4" s="24" t="s">
        <v>14</v>
      </c>
      <c r="AB4" s="25" t="s">
        <v>15</v>
      </c>
    </row>
    <row r="5" spans="1:29" s="36" customFormat="1" ht="24.75" customHeight="1" x14ac:dyDescent="0.2">
      <c r="A5" s="28" t="s">
        <v>16</v>
      </c>
      <c r="B5" s="29">
        <v>942689</v>
      </c>
      <c r="C5" s="30">
        <v>0.90773999999999999</v>
      </c>
      <c r="D5" s="31">
        <v>0.74621999999999999</v>
      </c>
      <c r="E5" s="30">
        <v>0.25309999999999999</v>
      </c>
      <c r="F5" s="32">
        <v>6.8000000000000005E-4</v>
      </c>
      <c r="G5" s="31">
        <v>0.67603000000000002</v>
      </c>
      <c r="H5" s="30">
        <v>0.32289000000000001</v>
      </c>
      <c r="I5" s="32">
        <v>1.08E-3</v>
      </c>
      <c r="J5" s="31">
        <v>0.79557999999999995</v>
      </c>
      <c r="K5" s="30">
        <v>0.20349999999999999</v>
      </c>
      <c r="L5" s="32">
        <v>9.2000000000000003E-4</v>
      </c>
      <c r="M5" s="31">
        <v>0.83982999999999997</v>
      </c>
      <c r="N5" s="30">
        <v>0.15945000000000001</v>
      </c>
      <c r="O5" s="32">
        <v>7.2000000000000005E-4</v>
      </c>
      <c r="P5" s="33" t="s">
        <v>16</v>
      </c>
      <c r="Q5" s="31">
        <v>0.65019000000000005</v>
      </c>
      <c r="R5" s="30">
        <v>0.34938000000000002</v>
      </c>
      <c r="S5" s="32">
        <v>4.2999999999999999E-4</v>
      </c>
      <c r="T5" s="31">
        <v>0.67620999999999998</v>
      </c>
      <c r="U5" s="30">
        <v>0.32300000000000001</v>
      </c>
      <c r="V5" s="32">
        <v>7.9000000000000001E-4</v>
      </c>
      <c r="W5" s="31">
        <v>0.52171999999999996</v>
      </c>
      <c r="X5" s="30">
        <v>0.47774</v>
      </c>
      <c r="Y5" s="32">
        <v>5.4000000000000001E-4</v>
      </c>
      <c r="Z5" s="31">
        <v>0.58199000000000001</v>
      </c>
      <c r="AA5" s="30">
        <v>0.41692000000000001</v>
      </c>
      <c r="AB5" s="34">
        <v>1.09E-3</v>
      </c>
      <c r="AC5" s="35"/>
    </row>
    <row r="6" spans="1:29" s="36" customFormat="1" ht="24.95" customHeight="1" x14ac:dyDescent="0.2">
      <c r="A6" s="37" t="s">
        <v>17</v>
      </c>
      <c r="B6" s="38">
        <v>869257</v>
      </c>
      <c r="C6" s="39">
        <v>0.74345000000000006</v>
      </c>
      <c r="D6" s="40">
        <v>0.78391</v>
      </c>
      <c r="E6" s="41">
        <v>0.2152</v>
      </c>
      <c r="F6" s="42">
        <v>8.8999999999999995E-4</v>
      </c>
      <c r="G6" s="40">
        <v>0.69937000000000005</v>
      </c>
      <c r="H6" s="41">
        <v>0.29937000000000002</v>
      </c>
      <c r="I6" s="42">
        <v>1.25E-3</v>
      </c>
      <c r="J6" s="40">
        <v>0.81376999999999999</v>
      </c>
      <c r="K6" s="41">
        <v>0.18462999999999999</v>
      </c>
      <c r="L6" s="42">
        <v>1.6000000000000001E-3</v>
      </c>
      <c r="M6" s="40">
        <v>0.86255999999999999</v>
      </c>
      <c r="N6" s="41">
        <v>0.13680999999999999</v>
      </c>
      <c r="O6" s="42">
        <v>6.3000000000000003E-4</v>
      </c>
      <c r="P6" s="43" t="s">
        <v>17</v>
      </c>
      <c r="Q6" s="44">
        <v>0.68193000000000004</v>
      </c>
      <c r="R6" s="41">
        <v>0.31730000000000003</v>
      </c>
      <c r="S6" s="42">
        <v>7.6999999999999996E-4</v>
      </c>
      <c r="T6" s="40">
        <v>0.67537999999999998</v>
      </c>
      <c r="U6" s="41">
        <v>0.32249</v>
      </c>
      <c r="V6" s="42">
        <v>2.1299999999999999E-3</v>
      </c>
      <c r="W6" s="40">
        <v>0.50222</v>
      </c>
      <c r="X6" s="41">
        <v>0.49723000000000001</v>
      </c>
      <c r="Y6" s="42">
        <v>5.5000000000000003E-4</v>
      </c>
      <c r="Z6" s="40">
        <v>0.59711000000000003</v>
      </c>
      <c r="AA6" s="41">
        <v>0.40248</v>
      </c>
      <c r="AB6" s="45">
        <v>4.0999999999999999E-4</v>
      </c>
      <c r="AC6" s="35"/>
    </row>
    <row r="7" spans="1:29" s="36" customFormat="1" ht="24.95" customHeight="1" x14ac:dyDescent="0.2">
      <c r="A7" s="46" t="s">
        <v>18</v>
      </c>
      <c r="B7" s="38">
        <v>168764</v>
      </c>
      <c r="C7" s="39">
        <v>0.72326000000000001</v>
      </c>
      <c r="D7" s="40">
        <v>0.71440999999999999</v>
      </c>
      <c r="E7" s="41">
        <v>0.28493000000000002</v>
      </c>
      <c r="F7" s="42">
        <v>6.6E-4</v>
      </c>
      <c r="G7" s="40">
        <v>0.76280999999999999</v>
      </c>
      <c r="H7" s="41">
        <v>0.23580000000000001</v>
      </c>
      <c r="I7" s="42">
        <v>1.39E-3</v>
      </c>
      <c r="J7" s="40">
        <v>0.83291999999999999</v>
      </c>
      <c r="K7" s="41">
        <v>0.16633000000000001</v>
      </c>
      <c r="L7" s="42">
        <v>7.5000000000000002E-4</v>
      </c>
      <c r="M7" s="40">
        <v>0.85031000000000001</v>
      </c>
      <c r="N7" s="41">
        <v>0.14929000000000001</v>
      </c>
      <c r="O7" s="42">
        <v>4.0000000000000002E-4</v>
      </c>
      <c r="P7" s="43" t="s">
        <v>18</v>
      </c>
      <c r="Q7" s="44">
        <v>0.64442999999999995</v>
      </c>
      <c r="R7" s="41">
        <v>0.35502</v>
      </c>
      <c r="S7" s="42">
        <v>5.5000000000000003E-4</v>
      </c>
      <c r="T7" s="40">
        <v>0.73560999999999999</v>
      </c>
      <c r="U7" s="41">
        <v>0.26262000000000002</v>
      </c>
      <c r="V7" s="42">
        <v>1.7700000000000001E-3</v>
      </c>
      <c r="W7" s="40">
        <v>0.42279</v>
      </c>
      <c r="X7" s="41">
        <v>0.57721</v>
      </c>
      <c r="Y7" s="42" t="s">
        <v>19</v>
      </c>
      <c r="Z7" s="40">
        <v>0.68564999999999998</v>
      </c>
      <c r="AA7" s="41">
        <v>0.31074000000000002</v>
      </c>
      <c r="AB7" s="45">
        <v>3.5999999999999999E-3</v>
      </c>
      <c r="AC7" s="35"/>
    </row>
    <row r="8" spans="1:29" s="36" customFormat="1" ht="24.95" customHeight="1" x14ac:dyDescent="0.2">
      <c r="A8" s="46" t="s">
        <v>20</v>
      </c>
      <c r="B8" s="38">
        <v>66334</v>
      </c>
      <c r="C8" s="39">
        <v>0.95040999999999998</v>
      </c>
      <c r="D8" s="40">
        <v>0.76658000000000004</v>
      </c>
      <c r="E8" s="41">
        <v>0.23272999999999999</v>
      </c>
      <c r="F8" s="42">
        <v>6.8999999999999997E-4</v>
      </c>
      <c r="G8" s="40">
        <v>0.67725000000000002</v>
      </c>
      <c r="H8" s="41">
        <v>0.32038</v>
      </c>
      <c r="I8" s="42">
        <v>2.3700000000000001E-3</v>
      </c>
      <c r="J8" s="40">
        <v>0.86789000000000005</v>
      </c>
      <c r="K8" s="41">
        <v>0.13083</v>
      </c>
      <c r="L8" s="42">
        <v>1.2800000000000001E-3</v>
      </c>
      <c r="M8" s="40">
        <v>0.90375000000000005</v>
      </c>
      <c r="N8" s="41">
        <v>9.6049999999999996E-2</v>
      </c>
      <c r="O8" s="42">
        <v>2.0000000000000001E-4</v>
      </c>
      <c r="P8" s="43" t="s">
        <v>20</v>
      </c>
      <c r="Q8" s="44">
        <v>0.67440999999999995</v>
      </c>
      <c r="R8" s="41">
        <v>0.32496999999999998</v>
      </c>
      <c r="S8" s="42">
        <v>6.2E-4</v>
      </c>
      <c r="T8" s="40">
        <v>0.65075000000000005</v>
      </c>
      <c r="U8" s="41">
        <v>0.34810999999999998</v>
      </c>
      <c r="V8" s="42">
        <v>1.14E-3</v>
      </c>
      <c r="W8" s="40">
        <v>0.40677999999999997</v>
      </c>
      <c r="X8" s="41">
        <v>0.59321999999999997</v>
      </c>
      <c r="Y8" s="42" t="s">
        <v>19</v>
      </c>
      <c r="Z8" s="40">
        <v>0.60319999999999996</v>
      </c>
      <c r="AA8" s="41">
        <v>0.39679999999999999</v>
      </c>
      <c r="AB8" s="45" t="s">
        <v>19</v>
      </c>
      <c r="AC8" s="35"/>
    </row>
    <row r="9" spans="1:29" s="36" customFormat="1" ht="24.95" customHeight="1" x14ac:dyDescent="0.2">
      <c r="A9" s="46" t="s">
        <v>21</v>
      </c>
      <c r="B9" s="38">
        <v>39888</v>
      </c>
      <c r="C9" s="39">
        <v>0.96311000000000002</v>
      </c>
      <c r="D9" s="40">
        <v>0.69033</v>
      </c>
      <c r="E9" s="41">
        <v>0.30921999999999999</v>
      </c>
      <c r="F9" s="42">
        <v>4.4999999999999999E-4</v>
      </c>
      <c r="G9" s="40">
        <v>0.54003999999999996</v>
      </c>
      <c r="H9" s="41">
        <v>0.45959</v>
      </c>
      <c r="I9" s="42">
        <v>3.6999999999999999E-4</v>
      </c>
      <c r="J9" s="40">
        <v>0.82035999999999998</v>
      </c>
      <c r="K9" s="41">
        <v>0.17793</v>
      </c>
      <c r="L9" s="42">
        <v>1.7099999999999999E-3</v>
      </c>
      <c r="M9" s="40">
        <v>0.80656000000000005</v>
      </c>
      <c r="N9" s="41">
        <v>0.19302</v>
      </c>
      <c r="O9" s="42">
        <v>4.2000000000000002E-4</v>
      </c>
      <c r="P9" s="43" t="s">
        <v>21</v>
      </c>
      <c r="Q9" s="44">
        <v>0.65881999999999996</v>
      </c>
      <c r="R9" s="41">
        <v>0.34101999999999999</v>
      </c>
      <c r="S9" s="42">
        <v>1.6000000000000001E-4</v>
      </c>
      <c r="T9" s="40">
        <v>0.65349000000000002</v>
      </c>
      <c r="U9" s="41">
        <v>0.34606999999999999</v>
      </c>
      <c r="V9" s="42">
        <v>4.4000000000000002E-4</v>
      </c>
      <c r="W9" s="40">
        <v>0.79310000000000003</v>
      </c>
      <c r="X9" s="41">
        <v>0.2069</v>
      </c>
      <c r="Y9" s="42" t="s">
        <v>19</v>
      </c>
      <c r="Z9" s="40">
        <v>0.64544000000000001</v>
      </c>
      <c r="AA9" s="41">
        <v>0.35455999999999999</v>
      </c>
      <c r="AB9" s="45" t="s">
        <v>19</v>
      </c>
      <c r="AC9" s="35"/>
    </row>
    <row r="10" spans="1:29" s="36" customFormat="1" ht="24.95" customHeight="1" x14ac:dyDescent="0.2">
      <c r="A10" s="46" t="s">
        <v>22</v>
      </c>
      <c r="B10" s="38">
        <v>96792</v>
      </c>
      <c r="C10" s="39">
        <v>1</v>
      </c>
      <c r="D10" s="40">
        <v>0.76114000000000004</v>
      </c>
      <c r="E10" s="41">
        <v>0.23654</v>
      </c>
      <c r="F10" s="42">
        <v>2.32E-3</v>
      </c>
      <c r="G10" s="40">
        <v>0.74724000000000002</v>
      </c>
      <c r="H10" s="41">
        <v>0.25080000000000002</v>
      </c>
      <c r="I10" s="42">
        <v>1.9599999999999999E-3</v>
      </c>
      <c r="J10" s="40">
        <v>0.84484000000000004</v>
      </c>
      <c r="K10" s="41">
        <v>0.15328</v>
      </c>
      <c r="L10" s="42">
        <v>1.89E-3</v>
      </c>
      <c r="M10" s="40">
        <v>0.84416999999999998</v>
      </c>
      <c r="N10" s="41">
        <v>0.15359</v>
      </c>
      <c r="O10" s="42">
        <v>2.2399999999999998E-3</v>
      </c>
      <c r="P10" s="43" t="s">
        <v>22</v>
      </c>
      <c r="Q10" s="44">
        <v>0.67915000000000003</v>
      </c>
      <c r="R10" s="41">
        <v>0.31801000000000001</v>
      </c>
      <c r="S10" s="42">
        <v>2.8400000000000001E-3</v>
      </c>
      <c r="T10" s="40">
        <v>0.73612</v>
      </c>
      <c r="U10" s="41">
        <v>0.26172000000000001</v>
      </c>
      <c r="V10" s="42">
        <v>2.16E-3</v>
      </c>
      <c r="W10" s="40" t="s">
        <v>19</v>
      </c>
      <c r="X10" s="41" t="s">
        <v>19</v>
      </c>
      <c r="Y10" s="42" t="s">
        <v>19</v>
      </c>
      <c r="Z10" s="40">
        <v>0.78637999999999997</v>
      </c>
      <c r="AA10" s="41">
        <v>0.21362</v>
      </c>
      <c r="AB10" s="45" t="s">
        <v>19</v>
      </c>
      <c r="AC10" s="35"/>
    </row>
    <row r="11" spans="1:29" s="36" customFormat="1" ht="24.95" customHeight="1" x14ac:dyDescent="0.2">
      <c r="A11" s="46" t="s">
        <v>23</v>
      </c>
      <c r="B11" s="38">
        <v>316552</v>
      </c>
      <c r="C11" s="39">
        <v>0.94316999999999995</v>
      </c>
      <c r="D11" s="40">
        <v>0.73950000000000005</v>
      </c>
      <c r="E11" s="41">
        <v>0.26001000000000002</v>
      </c>
      <c r="F11" s="42">
        <v>4.8999999999999998E-4</v>
      </c>
      <c r="G11" s="40">
        <v>0.68015000000000003</v>
      </c>
      <c r="H11" s="41">
        <v>0.31868000000000002</v>
      </c>
      <c r="I11" s="42">
        <v>1.17E-3</v>
      </c>
      <c r="J11" s="40">
        <v>0.80574999999999997</v>
      </c>
      <c r="K11" s="41">
        <v>0.19327</v>
      </c>
      <c r="L11" s="42">
        <v>9.7999999999999997E-4</v>
      </c>
      <c r="M11" s="40">
        <v>0.84748999999999997</v>
      </c>
      <c r="N11" s="41">
        <v>0.152</v>
      </c>
      <c r="O11" s="42">
        <v>5.1000000000000004E-4</v>
      </c>
      <c r="P11" s="43" t="s">
        <v>23</v>
      </c>
      <c r="Q11" s="44">
        <v>0.65971999999999997</v>
      </c>
      <c r="R11" s="41">
        <v>0.34005999999999997</v>
      </c>
      <c r="S11" s="42">
        <v>2.2000000000000001E-4</v>
      </c>
      <c r="T11" s="40">
        <v>0.71514999999999995</v>
      </c>
      <c r="U11" s="41">
        <v>0.28431000000000001</v>
      </c>
      <c r="V11" s="42">
        <v>5.4000000000000001E-4</v>
      </c>
      <c r="W11" s="40">
        <v>0.64385000000000003</v>
      </c>
      <c r="X11" s="41">
        <v>0.35499000000000003</v>
      </c>
      <c r="Y11" s="42">
        <v>1.16E-3</v>
      </c>
      <c r="Z11" s="40">
        <v>0.62343999999999999</v>
      </c>
      <c r="AA11" s="41">
        <v>0.37656000000000001</v>
      </c>
      <c r="AB11" s="45" t="s">
        <v>19</v>
      </c>
      <c r="AC11" s="35"/>
    </row>
    <row r="12" spans="1:29" s="36" customFormat="1" ht="24.95" customHeight="1" x14ac:dyDescent="0.2">
      <c r="A12" s="46" t="s">
        <v>24</v>
      </c>
      <c r="B12" s="38">
        <v>31639</v>
      </c>
      <c r="C12" s="39">
        <v>0.94335000000000002</v>
      </c>
      <c r="D12" s="40">
        <v>0.77527999999999997</v>
      </c>
      <c r="E12" s="41">
        <v>0.22447</v>
      </c>
      <c r="F12" s="42">
        <v>2.5000000000000001E-4</v>
      </c>
      <c r="G12" s="40">
        <v>0.82813000000000003</v>
      </c>
      <c r="H12" s="41">
        <v>0.17188000000000001</v>
      </c>
      <c r="I12" s="42" t="s">
        <v>19</v>
      </c>
      <c r="J12" s="40">
        <v>0.90575000000000006</v>
      </c>
      <c r="K12" s="41">
        <v>9.35E-2</v>
      </c>
      <c r="L12" s="42">
        <v>7.3999999999999999E-4</v>
      </c>
      <c r="M12" s="40">
        <v>0.92042999999999997</v>
      </c>
      <c r="N12" s="41">
        <v>7.9079999999999998E-2</v>
      </c>
      <c r="O12" s="42">
        <v>4.8999999999999998E-4</v>
      </c>
      <c r="P12" s="43" t="s">
        <v>24</v>
      </c>
      <c r="Q12" s="44">
        <v>0.64544000000000001</v>
      </c>
      <c r="R12" s="41">
        <v>0.35455999999999999</v>
      </c>
      <c r="S12" s="42" t="s">
        <v>19</v>
      </c>
      <c r="T12" s="40">
        <v>0.74709000000000003</v>
      </c>
      <c r="U12" s="41">
        <v>0.25291000000000002</v>
      </c>
      <c r="V12" s="42" t="s">
        <v>19</v>
      </c>
      <c r="W12" s="40">
        <v>0.51573999999999998</v>
      </c>
      <c r="X12" s="41">
        <v>0.48426000000000002</v>
      </c>
      <c r="Y12" s="42" t="s">
        <v>19</v>
      </c>
      <c r="Z12" s="40">
        <v>0.48132000000000003</v>
      </c>
      <c r="AA12" s="41">
        <v>0.51868000000000003</v>
      </c>
      <c r="AB12" s="45" t="s">
        <v>19</v>
      </c>
      <c r="AC12" s="35"/>
    </row>
    <row r="13" spans="1:29" s="36" customFormat="1" ht="24.95" customHeight="1" x14ac:dyDescent="0.2">
      <c r="A13" s="46" t="s">
        <v>25</v>
      </c>
      <c r="B13" s="38">
        <v>455273</v>
      </c>
      <c r="C13" s="39">
        <v>0.94940999999999998</v>
      </c>
      <c r="D13" s="40">
        <v>0.73212999999999995</v>
      </c>
      <c r="E13" s="41">
        <v>0.26645999999999997</v>
      </c>
      <c r="F13" s="42">
        <v>1.4E-3</v>
      </c>
      <c r="G13" s="40">
        <v>0.73334999999999995</v>
      </c>
      <c r="H13" s="41">
        <v>0.26499</v>
      </c>
      <c r="I13" s="42">
        <v>1.65E-3</v>
      </c>
      <c r="J13" s="40">
        <v>0.80123</v>
      </c>
      <c r="K13" s="41">
        <v>0.19764999999999999</v>
      </c>
      <c r="L13" s="42">
        <v>1.1299999999999999E-3</v>
      </c>
      <c r="M13" s="40">
        <v>0.84035000000000004</v>
      </c>
      <c r="N13" s="41">
        <v>0.15853</v>
      </c>
      <c r="O13" s="42">
        <v>1.1199999999999999E-3</v>
      </c>
      <c r="P13" s="43" t="s">
        <v>25</v>
      </c>
      <c r="Q13" s="44">
        <v>0.66647000000000001</v>
      </c>
      <c r="R13" s="41">
        <v>0.33217999999999998</v>
      </c>
      <c r="S13" s="42">
        <v>1.3500000000000001E-3</v>
      </c>
      <c r="T13" s="40">
        <v>0.64927999999999997</v>
      </c>
      <c r="U13" s="41">
        <v>0.34839999999999999</v>
      </c>
      <c r="V13" s="42">
        <v>2.32E-3</v>
      </c>
      <c r="W13" s="40">
        <v>0.45065</v>
      </c>
      <c r="X13" s="41">
        <v>0.54549999999999998</v>
      </c>
      <c r="Y13" s="42">
        <v>3.8500000000000001E-3</v>
      </c>
      <c r="Z13" s="40">
        <v>0.54996</v>
      </c>
      <c r="AA13" s="41">
        <v>0.44756000000000001</v>
      </c>
      <c r="AB13" s="45">
        <v>2.48E-3</v>
      </c>
      <c r="AC13" s="35"/>
    </row>
    <row r="14" spans="1:29" s="36" customFormat="1" ht="24.95" customHeight="1" x14ac:dyDescent="0.2">
      <c r="A14" s="46" t="s">
        <v>26</v>
      </c>
      <c r="B14" s="38">
        <v>743377</v>
      </c>
      <c r="C14" s="39">
        <v>0.91657999999999995</v>
      </c>
      <c r="D14" s="40">
        <v>0.73224</v>
      </c>
      <c r="E14" s="41">
        <v>0.26691999999999999</v>
      </c>
      <c r="F14" s="42">
        <v>8.4000000000000003E-4</v>
      </c>
      <c r="G14" s="40">
        <v>0.68349000000000004</v>
      </c>
      <c r="H14" s="41">
        <v>0.31463000000000002</v>
      </c>
      <c r="I14" s="42">
        <v>1.8799999999999999E-3</v>
      </c>
      <c r="J14" s="40">
        <v>0.82438999999999996</v>
      </c>
      <c r="K14" s="41">
        <v>0.17432</v>
      </c>
      <c r="L14" s="42">
        <v>1.2899999999999999E-3</v>
      </c>
      <c r="M14" s="40">
        <v>0.83572999999999997</v>
      </c>
      <c r="N14" s="41">
        <v>0.16347999999999999</v>
      </c>
      <c r="O14" s="42">
        <v>7.9000000000000001E-4</v>
      </c>
      <c r="P14" s="43" t="s">
        <v>26</v>
      </c>
      <c r="Q14" s="44">
        <v>0.66635999999999995</v>
      </c>
      <c r="R14" s="41">
        <v>0.33312000000000003</v>
      </c>
      <c r="S14" s="42">
        <v>5.1999999999999995E-4</v>
      </c>
      <c r="T14" s="40">
        <v>0.64139000000000002</v>
      </c>
      <c r="U14" s="41">
        <v>0.35749999999999998</v>
      </c>
      <c r="V14" s="42">
        <v>1.1100000000000001E-3</v>
      </c>
      <c r="W14" s="40">
        <v>0.54100999999999999</v>
      </c>
      <c r="X14" s="41">
        <v>0.45621</v>
      </c>
      <c r="Y14" s="42">
        <v>2.7899999999999999E-3</v>
      </c>
      <c r="Z14" s="40">
        <v>0.59343000000000001</v>
      </c>
      <c r="AA14" s="41">
        <v>0.40587000000000001</v>
      </c>
      <c r="AB14" s="45">
        <v>6.9999999999999999E-4</v>
      </c>
      <c r="AC14" s="35"/>
    </row>
    <row r="15" spans="1:29" s="36" customFormat="1" ht="24.95" customHeight="1" x14ac:dyDescent="0.2">
      <c r="A15" s="46" t="s">
        <v>27</v>
      </c>
      <c r="B15" s="38">
        <v>220654</v>
      </c>
      <c r="C15" s="39">
        <v>0.91288999999999998</v>
      </c>
      <c r="D15" s="40">
        <v>0.72968</v>
      </c>
      <c r="E15" s="41">
        <v>0.26812999999999998</v>
      </c>
      <c r="F15" s="42">
        <v>2.1900000000000001E-3</v>
      </c>
      <c r="G15" s="40">
        <v>0.63324999999999998</v>
      </c>
      <c r="H15" s="41">
        <v>0.36026000000000002</v>
      </c>
      <c r="I15" s="42">
        <v>6.4999999999999997E-3</v>
      </c>
      <c r="J15" s="40">
        <v>0.80481999999999998</v>
      </c>
      <c r="K15" s="41">
        <v>0.19355</v>
      </c>
      <c r="L15" s="42">
        <v>1.6199999999999999E-3</v>
      </c>
      <c r="M15" s="40">
        <v>0.82889000000000002</v>
      </c>
      <c r="N15" s="41">
        <v>0.17077000000000001</v>
      </c>
      <c r="O15" s="42">
        <v>3.5E-4</v>
      </c>
      <c r="P15" s="43" t="s">
        <v>27</v>
      </c>
      <c r="Q15" s="44">
        <v>0.64463000000000004</v>
      </c>
      <c r="R15" s="41">
        <v>0.35187000000000002</v>
      </c>
      <c r="S15" s="42">
        <v>3.5000000000000001E-3</v>
      </c>
      <c r="T15" s="40">
        <v>0.73997999999999997</v>
      </c>
      <c r="U15" s="41">
        <v>0.25931999999999999</v>
      </c>
      <c r="V15" s="42">
        <v>6.9999999999999999E-4</v>
      </c>
      <c r="W15" s="40">
        <v>0.52508999999999995</v>
      </c>
      <c r="X15" s="41">
        <v>0.47491</v>
      </c>
      <c r="Y15" s="42" t="s">
        <v>19</v>
      </c>
      <c r="Z15" s="40">
        <v>0.56242999999999999</v>
      </c>
      <c r="AA15" s="41">
        <v>0.43757000000000001</v>
      </c>
      <c r="AB15" s="45" t="s">
        <v>19</v>
      </c>
      <c r="AC15" s="35"/>
    </row>
    <row r="16" spans="1:29" s="36" customFormat="1" ht="24.95" customHeight="1" x14ac:dyDescent="0.2">
      <c r="A16" s="46" t="s">
        <v>28</v>
      </c>
      <c r="B16" s="38">
        <v>42451</v>
      </c>
      <c r="C16" s="39">
        <v>0.46668999999999999</v>
      </c>
      <c r="D16" s="40">
        <v>0.67206999999999995</v>
      </c>
      <c r="E16" s="41">
        <v>0.32722000000000001</v>
      </c>
      <c r="F16" s="42">
        <v>7.1000000000000002E-4</v>
      </c>
      <c r="G16" s="40">
        <v>0.47493000000000002</v>
      </c>
      <c r="H16" s="41">
        <v>0.52471999999999996</v>
      </c>
      <c r="I16" s="42">
        <v>3.5E-4</v>
      </c>
      <c r="J16" s="40">
        <v>0.71216000000000002</v>
      </c>
      <c r="K16" s="41">
        <v>0.28714000000000001</v>
      </c>
      <c r="L16" s="42">
        <v>6.9999999999999999E-4</v>
      </c>
      <c r="M16" s="40">
        <v>0.79332000000000003</v>
      </c>
      <c r="N16" s="41">
        <v>0.20538000000000001</v>
      </c>
      <c r="O16" s="42">
        <v>1.2999999999999999E-3</v>
      </c>
      <c r="P16" s="43" t="s">
        <v>28</v>
      </c>
      <c r="Q16" s="44">
        <v>0.61521000000000003</v>
      </c>
      <c r="R16" s="41">
        <v>0.38451000000000002</v>
      </c>
      <c r="S16" s="42">
        <v>2.7999999999999998E-4</v>
      </c>
      <c r="T16" s="40">
        <v>0.6</v>
      </c>
      <c r="U16" s="41">
        <v>0.39934999999999998</v>
      </c>
      <c r="V16" s="42">
        <v>6.4999999999999997E-4</v>
      </c>
      <c r="W16" s="40">
        <v>0.44002000000000002</v>
      </c>
      <c r="X16" s="41">
        <v>0.55998000000000003</v>
      </c>
      <c r="Y16" s="42" t="s">
        <v>19</v>
      </c>
      <c r="Z16" s="40">
        <v>0.48681999999999997</v>
      </c>
      <c r="AA16" s="41">
        <v>0.51317999999999997</v>
      </c>
      <c r="AB16" s="45" t="s">
        <v>19</v>
      </c>
      <c r="AC16" s="35"/>
    </row>
    <row r="17" spans="1:29" s="36" customFormat="1" ht="24.95" customHeight="1" x14ac:dyDescent="0.2">
      <c r="A17" s="46" t="s">
        <v>29</v>
      </c>
      <c r="B17" s="38">
        <v>125686</v>
      </c>
      <c r="C17" s="39">
        <v>0.96467000000000003</v>
      </c>
      <c r="D17" s="40">
        <v>0.74956999999999996</v>
      </c>
      <c r="E17" s="41">
        <v>0.23996999999999999</v>
      </c>
      <c r="F17" s="42">
        <v>1.0449999999999999E-2</v>
      </c>
      <c r="G17" s="40">
        <v>0.69288000000000005</v>
      </c>
      <c r="H17" s="41">
        <v>0.27355000000000002</v>
      </c>
      <c r="I17" s="42">
        <v>3.3570000000000003E-2</v>
      </c>
      <c r="J17" s="40">
        <v>0.84155000000000002</v>
      </c>
      <c r="K17" s="41">
        <v>0.15221000000000001</v>
      </c>
      <c r="L17" s="42">
        <v>6.2399999999999999E-3</v>
      </c>
      <c r="M17" s="40">
        <v>0.85019</v>
      </c>
      <c r="N17" s="41">
        <v>0.13239999999999999</v>
      </c>
      <c r="O17" s="42">
        <v>1.7420000000000001E-2</v>
      </c>
      <c r="P17" s="43" t="s">
        <v>29</v>
      </c>
      <c r="Q17" s="44">
        <v>0.65192000000000005</v>
      </c>
      <c r="R17" s="41">
        <v>0.34648000000000001</v>
      </c>
      <c r="S17" s="42">
        <v>1.6000000000000001E-3</v>
      </c>
      <c r="T17" s="40">
        <v>0.67981000000000003</v>
      </c>
      <c r="U17" s="41">
        <v>0.31496000000000002</v>
      </c>
      <c r="V17" s="42">
        <v>5.2300000000000003E-3</v>
      </c>
      <c r="W17" s="40">
        <v>0.49057000000000001</v>
      </c>
      <c r="X17" s="41">
        <v>0.50943000000000005</v>
      </c>
      <c r="Y17" s="42" t="s">
        <v>19</v>
      </c>
      <c r="Z17" s="40">
        <v>0.56696999999999997</v>
      </c>
      <c r="AA17" s="41">
        <v>0.41776999999999997</v>
      </c>
      <c r="AB17" s="45">
        <v>1.5270000000000001E-2</v>
      </c>
      <c r="AC17" s="35"/>
    </row>
    <row r="18" spans="1:29" s="36" customFormat="1" ht="24.95" customHeight="1" x14ac:dyDescent="0.2">
      <c r="A18" s="46" t="s">
        <v>30</v>
      </c>
      <c r="B18" s="38">
        <v>58731</v>
      </c>
      <c r="C18" s="39">
        <v>0.99241000000000001</v>
      </c>
      <c r="D18" s="40">
        <v>0.75090000000000001</v>
      </c>
      <c r="E18" s="41">
        <v>0.24890999999999999</v>
      </c>
      <c r="F18" s="42">
        <v>1.9000000000000001E-4</v>
      </c>
      <c r="G18" s="40">
        <v>0.60829999999999995</v>
      </c>
      <c r="H18" s="41">
        <v>0.39169999999999999</v>
      </c>
      <c r="I18" s="42" t="s">
        <v>19</v>
      </c>
      <c r="J18" s="40">
        <v>0.86619000000000002</v>
      </c>
      <c r="K18" s="41">
        <v>0.13327</v>
      </c>
      <c r="L18" s="42">
        <v>5.4000000000000001E-4</v>
      </c>
      <c r="M18" s="40">
        <v>0.90268000000000004</v>
      </c>
      <c r="N18" s="41">
        <v>9.7210000000000005E-2</v>
      </c>
      <c r="O18" s="42">
        <v>1.1E-4</v>
      </c>
      <c r="P18" s="43" t="s">
        <v>30</v>
      </c>
      <c r="Q18" s="44">
        <v>0.64929000000000003</v>
      </c>
      <c r="R18" s="41">
        <v>0.35050999999999999</v>
      </c>
      <c r="S18" s="42">
        <v>2.0000000000000001E-4</v>
      </c>
      <c r="T18" s="40">
        <v>0.67164999999999997</v>
      </c>
      <c r="U18" s="41">
        <v>0.32834999999999998</v>
      </c>
      <c r="V18" s="42" t="s">
        <v>19</v>
      </c>
      <c r="W18" s="40">
        <v>0.51390999999999998</v>
      </c>
      <c r="X18" s="41">
        <v>0.48609000000000002</v>
      </c>
      <c r="Y18" s="42" t="s">
        <v>19</v>
      </c>
      <c r="Z18" s="40">
        <v>0.54393000000000002</v>
      </c>
      <c r="AA18" s="41">
        <v>0.45606999999999998</v>
      </c>
      <c r="AB18" s="45" t="s">
        <v>19</v>
      </c>
      <c r="AC18" s="35"/>
    </row>
    <row r="19" spans="1:29" s="36" customFormat="1" ht="24.95" customHeight="1" x14ac:dyDescent="0.2">
      <c r="A19" s="46" t="s">
        <v>31</v>
      </c>
      <c r="B19" s="38">
        <v>175590</v>
      </c>
      <c r="C19" s="39">
        <v>0.85436999999999996</v>
      </c>
      <c r="D19" s="40">
        <v>0.74151</v>
      </c>
      <c r="E19" s="41">
        <v>0.25402000000000002</v>
      </c>
      <c r="F19" s="42">
        <v>4.47E-3</v>
      </c>
      <c r="G19" s="40">
        <v>0.65456999999999999</v>
      </c>
      <c r="H19" s="41">
        <v>0.34406999999999999</v>
      </c>
      <c r="I19" s="42">
        <v>1.3600000000000001E-3</v>
      </c>
      <c r="J19" s="40">
        <v>0.83406999999999998</v>
      </c>
      <c r="K19" s="41">
        <v>0.16372999999999999</v>
      </c>
      <c r="L19" s="42">
        <v>2.2000000000000001E-3</v>
      </c>
      <c r="M19" s="40">
        <v>0.84880999999999995</v>
      </c>
      <c r="N19" s="41">
        <v>0.15043000000000001</v>
      </c>
      <c r="O19" s="42">
        <v>7.5000000000000002E-4</v>
      </c>
      <c r="P19" s="43" t="s">
        <v>31</v>
      </c>
      <c r="Q19" s="44">
        <v>0.63929999999999998</v>
      </c>
      <c r="R19" s="41">
        <v>0.35127999999999998</v>
      </c>
      <c r="S19" s="42">
        <v>9.41E-3</v>
      </c>
      <c r="T19" s="40">
        <v>0.68557000000000001</v>
      </c>
      <c r="U19" s="41">
        <v>0.31274999999999997</v>
      </c>
      <c r="V19" s="42">
        <v>1.67E-3</v>
      </c>
      <c r="W19" s="40">
        <v>0.47589999999999999</v>
      </c>
      <c r="X19" s="41">
        <v>0.52410000000000001</v>
      </c>
      <c r="Y19" s="42" t="s">
        <v>19</v>
      </c>
      <c r="Z19" s="40">
        <v>0.57869000000000004</v>
      </c>
      <c r="AA19" s="41">
        <v>0.41997000000000001</v>
      </c>
      <c r="AB19" s="45">
        <v>1.34E-3</v>
      </c>
      <c r="AC19" s="35"/>
    </row>
    <row r="20" spans="1:29" s="36" customFormat="1" ht="24.95" customHeight="1" x14ac:dyDescent="0.2">
      <c r="A20" s="47" t="s">
        <v>32</v>
      </c>
      <c r="B20" s="48">
        <v>72303</v>
      </c>
      <c r="C20" s="49">
        <v>0.98065999999999998</v>
      </c>
      <c r="D20" s="50">
        <v>0.73302999999999996</v>
      </c>
      <c r="E20" s="51">
        <v>0.26522000000000001</v>
      </c>
      <c r="F20" s="52">
        <v>1.7600000000000001E-3</v>
      </c>
      <c r="G20" s="50">
        <v>0.64659</v>
      </c>
      <c r="H20" s="51">
        <v>0.34694999999999998</v>
      </c>
      <c r="I20" s="52">
        <v>6.4599999999999996E-3</v>
      </c>
      <c r="J20" s="50">
        <v>0.81915000000000004</v>
      </c>
      <c r="K20" s="51">
        <v>0.17884</v>
      </c>
      <c r="L20" s="52">
        <v>2.0100000000000001E-3</v>
      </c>
      <c r="M20" s="50">
        <v>0.90532999999999997</v>
      </c>
      <c r="N20" s="51">
        <v>9.4289999999999999E-2</v>
      </c>
      <c r="O20" s="52">
        <v>3.6999999999999999E-4</v>
      </c>
      <c r="P20" s="53" t="s">
        <v>32</v>
      </c>
      <c r="Q20" s="54">
        <v>0.62495999999999996</v>
      </c>
      <c r="R20" s="51">
        <v>0.37367</v>
      </c>
      <c r="S20" s="52">
        <v>1.3699999999999999E-3</v>
      </c>
      <c r="T20" s="50">
        <v>0.64458000000000004</v>
      </c>
      <c r="U20" s="51">
        <v>0.35343000000000002</v>
      </c>
      <c r="V20" s="52">
        <v>1.99E-3</v>
      </c>
      <c r="W20" s="50">
        <v>0.44144</v>
      </c>
      <c r="X20" s="51">
        <v>0.55855999999999995</v>
      </c>
      <c r="Y20" s="52" t="s">
        <v>19</v>
      </c>
      <c r="Z20" s="50">
        <v>0.39853</v>
      </c>
      <c r="AA20" s="51">
        <v>0.60146999999999995</v>
      </c>
      <c r="AB20" s="55" t="s">
        <v>19</v>
      </c>
      <c r="AC20" s="35"/>
    </row>
    <row r="21" spans="1:29" s="64" customFormat="1" ht="24.95" customHeight="1" thickBot="1" x14ac:dyDescent="0.25">
      <c r="A21" s="56" t="s">
        <v>33</v>
      </c>
      <c r="B21" s="57">
        <v>4425980</v>
      </c>
      <c r="C21" s="58">
        <v>0.86611000000000005</v>
      </c>
      <c r="D21" s="59">
        <v>0.74668999999999996</v>
      </c>
      <c r="E21" s="59">
        <v>0.25196000000000002</v>
      </c>
      <c r="F21" s="58">
        <v>1.3500000000000001E-3</v>
      </c>
      <c r="G21" s="59">
        <v>0.68706</v>
      </c>
      <c r="H21" s="59">
        <v>0.31030000000000002</v>
      </c>
      <c r="I21" s="58">
        <v>2.64E-3</v>
      </c>
      <c r="J21" s="59">
        <v>0.81455</v>
      </c>
      <c r="K21" s="59">
        <v>0.18401999999999999</v>
      </c>
      <c r="L21" s="58">
        <v>1.4300000000000001E-3</v>
      </c>
      <c r="M21" s="59">
        <v>0.84845000000000004</v>
      </c>
      <c r="N21" s="59">
        <v>0.15035999999999999</v>
      </c>
      <c r="O21" s="58">
        <v>1.1900000000000001E-3</v>
      </c>
      <c r="P21" s="60" t="s">
        <v>33</v>
      </c>
      <c r="Q21" s="61">
        <v>0.65996999999999995</v>
      </c>
      <c r="R21" s="59">
        <v>0.33881</v>
      </c>
      <c r="S21" s="58">
        <v>1.2199999999999999E-3</v>
      </c>
      <c r="T21" s="59">
        <v>0.67512000000000005</v>
      </c>
      <c r="U21" s="59">
        <v>0.32346000000000003</v>
      </c>
      <c r="V21" s="58">
        <v>1.42E-3</v>
      </c>
      <c r="W21" s="59">
        <v>0.51136000000000004</v>
      </c>
      <c r="X21" s="59">
        <v>0.48727999999999999</v>
      </c>
      <c r="Y21" s="58">
        <v>1.3600000000000001E-3</v>
      </c>
      <c r="Z21" s="59">
        <v>0.58682000000000001</v>
      </c>
      <c r="AA21" s="59">
        <v>0.41172999999999998</v>
      </c>
      <c r="AB21" s="62">
        <v>1.4499999999999999E-3</v>
      </c>
      <c r="AC21" s="63"/>
    </row>
    <row r="22" spans="1:29" s="26" customFormat="1" x14ac:dyDescent="0.2">
      <c r="S22" s="65"/>
      <c r="T22" s="65"/>
    </row>
    <row r="23" spans="1:29" s="66" customFormat="1" ht="11.25" x14ac:dyDescent="0.2">
      <c r="A23" s="66" t="str">
        <f>"Anmerkungen. Datengrundlage: Volkshochschul-Statistik "&amp;[1]Hilfswerte!B1&amp;"; Basis: "&amp;[1]Tabelle1!$C$36&amp;" vhs."</f>
        <v>Anmerkungen. Datengrundlage: Volkshochschul-Statistik 2023; Basis: 821 vhs.</v>
      </c>
      <c r="P23" s="66" t="str">
        <f>"Anmerkungen. Datengrundlage: Volkshochschul-Statistik "&amp;[1]Hilfswerte!M1&amp;"; Basis: "&amp;[1]Tabelle1!$C$36&amp;" vhs."</f>
        <v>Anmerkungen. Datengrundlage: Volkshochschul-Statistik ; Basis: 821 vhs.</v>
      </c>
      <c r="S23" s="67"/>
      <c r="T23" s="67"/>
    </row>
    <row r="24" spans="1:29" s="26" customFormat="1" x14ac:dyDescent="0.2">
      <c r="S24" s="65"/>
      <c r="T24" s="65"/>
    </row>
    <row r="25" spans="1:29" s="26" customFormat="1" x14ac:dyDescent="0.2">
      <c r="A25" s="66" t="str">
        <f>[1]Tabelle1!$A$41</f>
        <v>Siehe Bericht: Ortmanns, V.; Lux, T.; Bachem, A.; Horn, H. (2024): Volkshochschul-Statistik – 62. Folge, Berichtsjahr 2023 (Version 1.0.0).</v>
      </c>
      <c r="P25" s="66" t="str">
        <f>[1]Tabelle1!$A$41</f>
        <v>Siehe Bericht: Ortmanns, V.; Lux, T.; Bachem, A.; Horn, H. (2024): Volkshochschul-Statistik – 62. Folge, Berichtsjahr 2023 (Version 1.0.0).</v>
      </c>
      <c r="S25" s="65"/>
      <c r="T25" s="65"/>
    </row>
    <row r="26" spans="1:29" s="26" customFormat="1" x14ac:dyDescent="0.2">
      <c r="A26" s="68" t="str">
        <f>[1]Tabelle1!A42</f>
        <v>Bitte verwenden Sie zur Zitation die DOI der Online-Publikation: https://doi.org/10.3278/9783763977949.</v>
      </c>
      <c r="P26" s="68" t="str">
        <f>[1]Tabelle1!A42</f>
        <v>Bitte verwenden Sie zur Zitation die DOI der Online-Publikation: https://doi.org/10.3278/9783763977949.</v>
      </c>
      <c r="S26" s="65"/>
      <c r="T26" s="65"/>
    </row>
    <row r="27" spans="1:29" s="26" customFormat="1" x14ac:dyDescent="0.2">
      <c r="A27" s="69"/>
      <c r="P27" s="69"/>
      <c r="S27" s="65"/>
      <c r="T27" s="65"/>
    </row>
    <row r="28" spans="1:29" s="26" customFormat="1" x14ac:dyDescent="0.2">
      <c r="A28" s="70" t="s">
        <v>34</v>
      </c>
      <c r="P28" s="70" t="s">
        <v>34</v>
      </c>
      <c r="S28" s="65"/>
      <c r="T28" s="65"/>
    </row>
  </sheetData>
  <mergeCells count="15">
    <mergeCell ref="M3:O3"/>
    <mergeCell ref="Q3:S3"/>
    <mergeCell ref="T3:V3"/>
    <mergeCell ref="W3:Y3"/>
    <mergeCell ref="Z3:AB3"/>
    <mergeCell ref="A1:O1"/>
    <mergeCell ref="P1:AC1"/>
    <mergeCell ref="A2:A4"/>
    <mergeCell ref="B2:C3"/>
    <mergeCell ref="D2:O2"/>
    <mergeCell ref="P2:P4"/>
    <mergeCell ref="Q2:AB2"/>
    <mergeCell ref="D3:F3"/>
    <mergeCell ref="G3:I3"/>
    <mergeCell ref="J3:L3"/>
  </mergeCells>
  <conditionalFormatting sqref="B5:B21">
    <cfRule type="cellIs" dxfId="0" priority="1" stopIfTrue="1" operator="equal">
      <formula>0</formula>
    </cfRule>
  </conditionalFormatting>
  <hyperlinks>
    <hyperlink ref="A26" r:id="rId1" display="Bitte verwenden Sie zur Zitation die DOI der Online-Publikation: https://doi.org/10.3278/9783763977116." xr:uid="{5BF64743-D682-4CD1-BD7A-D13F5FBE601D}"/>
    <hyperlink ref="P26" r:id="rId2" display="Bitte verwenden Sie zur Zitation die DOI der Online-Publikation: https://doi.org/10.3278/9783763977116." xr:uid="{7E2B5B66-6DCF-48D4-AE9A-925F8BF57D53}"/>
    <hyperlink ref="A28" r:id="rId3" xr:uid="{F04D832F-C17B-4B22-8D00-C159A5163E4C}"/>
    <hyperlink ref="P28" r:id="rId4" xr:uid="{92B370E9-868D-4B20-816F-35E7B3613533}"/>
  </hyperlinks>
  <pageMargins left="0.78740157480314965" right="0.78740157480314965" top="0.98425196850393704" bottom="0.98425196850393704" header="0.51181102362204722" footer="0.51181102362204722"/>
  <pageSetup paperSize="9" scale="64" orientation="landscape" r:id="rId5"/>
  <headerFooter scaleWithDoc="0" alignWithMargins="0"/>
  <colBreaks count="1" manualBreakCount="1">
    <brk id="15" max="27" man="1"/>
  </colBreaks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13</vt:lpstr>
      <vt:lpstr>'Tabelle 13'!Druckbereich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2024-10-21T10:22:17Z</dcterms:created>
  <dcterms:modified xsi:type="dcterms:W3CDTF">2024-10-21T10:22:17Z</dcterms:modified>
</cp:coreProperties>
</file>