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38993ABA-F797-47BF-A2D1-3B0D8D2D23AD}" xr6:coauthVersionLast="47" xr6:coauthVersionMax="47" xr10:uidLastSave="{00000000-0000-0000-0000-000000000000}"/>
  <bookViews>
    <workbookView xWindow="28680" yWindow="-120" windowWidth="29040" windowHeight="17640" xr2:uid="{C05ED961-69BC-4D8B-B20D-5FE596D0939E}"/>
  </bookViews>
  <sheets>
    <sheet name="Tabelle 16" sheetId="1" r:id="rId1"/>
  </sheets>
  <externalReferences>
    <externalReference r:id="rId2"/>
  </externalReferences>
  <definedNames>
    <definedName name="_xlnm.Print_Area" localSheetId="0">'Tabelle 16'!$A$1:$T$45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A43" i="1"/>
  <c r="I42" i="1"/>
  <c r="A42" i="1"/>
  <c r="I40" i="1"/>
  <c r="A40" i="1"/>
  <c r="I1" i="1"/>
  <c r="A1" i="1"/>
</calcChain>
</file>

<file path=xl/sharedStrings.xml><?xml version="1.0" encoding="utf-8"?>
<sst xmlns="http://schemas.openxmlformats.org/spreadsheetml/2006/main" count="59" uniqueCount="38">
  <si>
    <t>Land</t>
  </si>
  <si>
    <t>Insgesamt</t>
  </si>
  <si>
    <t>davon schulische Prüfungen</t>
  </si>
  <si>
    <t xml:space="preserve">davon nicht-schulische Prüfungen </t>
  </si>
  <si>
    <t>insgesamt</t>
  </si>
  <si>
    <t>davon</t>
  </si>
  <si>
    <t>Haupt- schulab- schluss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</si>
  <si>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</si>
  <si>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</si>
  <si>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</si>
  <si>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</si>
  <si>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Industrie- u. Handels-kammer/ Handwerks- kammer/ Berufs- verbände</t>
  </si>
  <si>
    <t>sonstige externe Institutionen (ohne Sprach-prüfungen)</t>
  </si>
  <si>
    <t>Sprach-prüfungen externer Anbieter</t>
  </si>
  <si>
    <t>Einbürgerungs-test</t>
  </si>
  <si>
    <t>Deutschtest für Zuwanderer (BAMF-Prüfung)</t>
  </si>
  <si>
    <t>landeseinheit- liche vhs- Prüfungen</t>
  </si>
  <si>
    <t>Deutsch-Tests für den Beruf</t>
  </si>
  <si>
    <t>Zertifikate der Telc</t>
  </si>
  <si>
    <t>sonst. vhs-Prüfungen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</si>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</sst>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D_M_-;\-* #,##0.00\ _D_M_-;_-* &quot;-&quot;??\ _D_M_-;_-@_-"/>
    <numFmt numFmtId="166" formatCode="#,##0_ ;\-#,##0\ "/>
    <numFmt numFmtId="167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0" borderId="0" xfId="0" applyFont="1"/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3" fontId="3" fillId="0" borderId="18" xfId="0" applyNumberFormat="1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wrapText="1"/>
    </xf>
    <xf numFmtId="166" fontId="4" fillId="0" borderId="11" xfId="1" applyNumberFormat="1" applyFont="1" applyBorder="1" applyAlignment="1">
      <alignment horizontal="right" wrapText="1"/>
    </xf>
    <xf numFmtId="3" fontId="4" fillId="0" borderId="12" xfId="1" applyNumberFormat="1" applyFont="1" applyBorder="1"/>
    <xf numFmtId="3" fontId="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wrapText="1"/>
    </xf>
    <xf numFmtId="3" fontId="1" fillId="2" borderId="0" xfId="0" applyNumberFormat="1" applyFont="1" applyFill="1"/>
    <xf numFmtId="3" fontId="1" fillId="0" borderId="0" xfId="0" applyNumberFormat="1" applyFont="1"/>
    <xf numFmtId="3" fontId="3" fillId="0" borderId="19" xfId="0" applyNumberFormat="1" applyFont="1" applyBorder="1" applyAlignment="1">
      <alignment horizontal="left" vertical="center" wrapText="1"/>
    </xf>
    <xf numFmtId="9" fontId="5" fillId="0" borderId="20" xfId="0" applyNumberFormat="1" applyFont="1" applyBorder="1" applyAlignment="1">
      <alignment horizontal="right" vertical="center" wrapText="1"/>
    </xf>
    <xf numFmtId="167" fontId="5" fillId="0" borderId="21" xfId="0" applyNumberFormat="1" applyFont="1" applyBorder="1" applyAlignment="1">
      <alignment horizontal="right" vertical="center" wrapText="1"/>
    </xf>
    <xf numFmtId="167" fontId="5" fillId="0" borderId="22" xfId="0" applyNumberFormat="1" applyFont="1" applyBorder="1" applyAlignment="1">
      <alignment horizontal="right" vertical="center" wrapText="1"/>
    </xf>
    <xf numFmtId="167" fontId="5" fillId="0" borderId="20" xfId="0" applyNumberFormat="1" applyFont="1" applyBorder="1" applyAlignment="1">
      <alignment horizontal="right" vertical="center" wrapText="1"/>
    </xf>
    <xf numFmtId="167" fontId="5" fillId="2" borderId="0" xfId="0" applyNumberFormat="1" applyFont="1" applyFill="1"/>
    <xf numFmtId="167" fontId="5" fillId="0" borderId="0" xfId="0" applyNumberFormat="1" applyFont="1"/>
    <xf numFmtId="3" fontId="4" fillId="0" borderId="8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wrapText="1"/>
    </xf>
    <xf numFmtId="166" fontId="4" fillId="0" borderId="0" xfId="1" applyNumberFormat="1" applyFont="1" applyBorder="1" applyAlignment="1">
      <alignment horizontal="right" wrapText="1"/>
    </xf>
    <xf numFmtId="3" fontId="4" fillId="0" borderId="23" xfId="1" applyNumberFormat="1" applyFont="1" applyBorder="1"/>
    <xf numFmtId="3" fontId="4" fillId="0" borderId="8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23" xfId="0" applyNumberFormat="1" applyFont="1" applyBorder="1" applyAlignment="1">
      <alignment horizontal="right" wrapText="1"/>
    </xf>
    <xf numFmtId="3" fontId="3" fillId="0" borderId="24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9" fontId="5" fillId="0" borderId="14" xfId="0" applyNumberFormat="1" applyFont="1" applyBorder="1" applyAlignment="1">
      <alignment horizontal="right" vertical="center" wrapText="1"/>
    </xf>
    <xf numFmtId="167" fontId="5" fillId="0" borderId="15" xfId="0" applyNumberFormat="1" applyFont="1" applyBorder="1" applyAlignment="1">
      <alignment horizontal="right" vertical="center" wrapText="1"/>
    </xf>
    <xf numFmtId="167" fontId="5" fillId="0" borderId="16" xfId="0" applyNumberFormat="1" applyFont="1" applyBorder="1" applyAlignment="1">
      <alignment horizontal="right" vertical="center" wrapText="1"/>
    </xf>
    <xf numFmtId="167" fontId="5" fillId="0" borderId="14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lef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wrapText="1"/>
    </xf>
    <xf numFmtId="166" fontId="6" fillId="0" borderId="0" xfId="1" applyNumberFormat="1" applyFont="1" applyBorder="1" applyAlignment="1">
      <alignment horizontal="right" wrapText="1"/>
    </xf>
    <xf numFmtId="3" fontId="6" fillId="0" borderId="23" xfId="1" applyNumberFormat="1" applyFont="1" applyBorder="1"/>
    <xf numFmtId="3" fontId="6" fillId="0" borderId="17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23" xfId="0" applyNumberFormat="1" applyFont="1" applyBorder="1" applyAlignment="1">
      <alignment horizontal="right" wrapText="1"/>
    </xf>
    <xf numFmtId="3" fontId="3" fillId="0" borderId="26" xfId="0" applyNumberFormat="1" applyFont="1" applyBorder="1" applyAlignment="1">
      <alignment horizontal="left" vertical="center" wrapText="1"/>
    </xf>
    <xf numFmtId="9" fontId="5" fillId="0" borderId="27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28" xfId="0" applyNumberFormat="1" applyFont="1" applyBorder="1" applyAlignment="1">
      <alignment horizontal="right" vertical="center" wrapText="1"/>
    </xf>
    <xf numFmtId="167" fontId="5" fillId="0" borderId="27" xfId="0" applyNumberFormat="1" applyFont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7" fillId="0" borderId="28" xfId="0" applyNumberFormat="1" applyFont="1" applyBorder="1" applyAlignment="1">
      <alignment horizontal="right" vertical="center" wrapText="1"/>
    </xf>
    <xf numFmtId="0" fontId="4" fillId="2" borderId="0" xfId="0" applyFont="1" applyFill="1"/>
    <xf numFmtId="0" fontId="9" fillId="0" borderId="0" xfId="2" applyFont="1"/>
    <xf numFmtId="0" fontId="0" fillId="2" borderId="0" xfId="0" applyFill="1"/>
    <xf numFmtId="0" fontId="9" fillId="2" borderId="0" xfId="2" applyFont="1" applyFill="1"/>
  </cellXfs>
  <cellStyles count="3">
    <cellStyle name="Komma" xfId="1" builtinId="3"/>
    <cellStyle name="Link" xfId="2" builtinId="8"/>
    <cellStyle name="Standard" xfId="0" builtinId="0"/>
  </cellStyles>
  <dxfs count="74"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BDD2-5F9A-4597-8A18-4ECE1DC77598}">
  <dimension ref="A1:T45"/>
  <sheetViews>
    <sheetView tabSelected="1" view="pageBreakPreview" topLeftCell="A10" zoomScaleNormal="100" zoomScaleSheetLayoutView="100" workbookViewId="0">
      <selection sqref="A1:H1"/>
    </sheetView>
  </sheetViews>
  <sheetFormatPr baseColWidth="10" defaultRowHeight="12.75" x14ac:dyDescent="0.2"/>
  <cols>
    <col min="1" max="3" width="16.7109375" style="10" customWidth="1"/>
    <col min="4" max="8" width="10.140625" style="10" customWidth="1"/>
    <col min="9" max="9" width="15.7109375" style="10" customWidth="1"/>
    <col min="10" max="10" width="14.7109375" style="10" customWidth="1"/>
    <col min="11" max="11" width="10.140625" style="10" customWidth="1"/>
    <col min="12" max="12" width="10.7109375" style="10" customWidth="1"/>
    <col min="13" max="13" width="10.140625" style="10" customWidth="1"/>
    <col min="14" max="14" width="10.85546875" style="10" customWidth="1"/>
    <col min="15" max="19" width="10.140625" style="10" customWidth="1"/>
    <col min="20" max="20" width="2.140625" style="9" customWidth="1"/>
    <col min="21" max="16384" width="11.42578125" style="10"/>
  </cols>
  <sheetData>
    <row r="1" spans="1:20" s="3" customFormat="1" ht="39.950000000000003" customHeight="1" thickBot="1" x14ac:dyDescent="0.25">
      <c r="A1" s="1" t="str">
        <f>"Tabelle 16: Teilnahme an Prüfungen nach Ländern " &amp;[1]Hilfswerte!B1</f>
        <v>Tabelle 16: Teilnahme an Prüfungen nach Ländern 2023</v>
      </c>
      <c r="B1" s="1"/>
      <c r="C1" s="1"/>
      <c r="D1" s="1"/>
      <c r="E1" s="1"/>
      <c r="F1" s="1"/>
      <c r="G1" s="1"/>
      <c r="H1" s="1"/>
      <c r="I1" s="1" t="str">
        <f>"noch Tabelle 16: Teilnahme an Prüfungen nach Ländern " &amp;[1]Hilfswerte!B1</f>
        <v>noch Tabelle 16: Teilnahme an Prüfungen nach Ländern 2023</v>
      </c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25.5" customHeight="1" x14ac:dyDescent="0.2">
      <c r="A2" s="4" t="s">
        <v>0</v>
      </c>
      <c r="B2" s="5" t="s">
        <v>1</v>
      </c>
      <c r="C2" s="6" t="s">
        <v>2</v>
      </c>
      <c r="D2" s="7"/>
      <c r="E2" s="7"/>
      <c r="F2" s="7"/>
      <c r="G2" s="7"/>
      <c r="H2" s="8"/>
      <c r="I2" s="4" t="s">
        <v>0</v>
      </c>
      <c r="J2" s="6" t="s">
        <v>3</v>
      </c>
      <c r="K2" s="7"/>
      <c r="L2" s="7"/>
      <c r="M2" s="7"/>
      <c r="N2" s="7"/>
      <c r="O2" s="7"/>
      <c r="P2" s="7"/>
      <c r="Q2" s="7"/>
      <c r="R2" s="7"/>
      <c r="S2" s="8"/>
    </row>
    <row r="3" spans="1:20" ht="13.5" customHeight="1" x14ac:dyDescent="0.2">
      <c r="A3" s="11"/>
      <c r="B3" s="12"/>
      <c r="C3" s="13" t="s">
        <v>4</v>
      </c>
      <c r="D3" s="14" t="s">
        <v>5</v>
      </c>
      <c r="E3" s="15"/>
      <c r="F3" s="15"/>
      <c r="G3" s="15"/>
      <c r="H3" s="16"/>
      <c r="I3" s="11"/>
      <c r="J3" s="13" t="s">
        <v>4</v>
      </c>
      <c r="K3" s="14" t="s">
        <v>5</v>
      </c>
      <c r="L3" s="15"/>
      <c r="M3" s="15"/>
      <c r="N3" s="15"/>
      <c r="O3" s="15"/>
      <c r="P3" s="15"/>
      <c r="Q3" s="15"/>
      <c r="R3" s="15"/>
      <c r="S3" s="16"/>
    </row>
    <row r="4" spans="1:20" ht="88.5" customHeight="1" x14ac:dyDescent="0.2">
      <c r="A4" s="17"/>
      <c r="B4" s="18"/>
      <c r="C4" s="18"/>
      <c r="D4" s="19" t="s">
        <v>6</v>
      </c>
      <c r="E4" s="19" t="s">
        <v>7</v>
      </c>
      <c r="F4" s="19" t="s">
        <v>8</v>
      </c>
      <c r="G4" s="19" t="s">
        <v>9</v>
      </c>
      <c r="H4" s="20" t="s">
        <v>10</v>
      </c>
      <c r="I4" s="11"/>
      <c r="J4" s="18"/>
      <c r="K4" s="21" t="s">
        <v>11</v>
      </c>
      <c r="L4" s="22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0" t="s">
        <v>19</v>
      </c>
    </row>
    <row r="5" spans="1:20" s="31" customFormat="1" x14ac:dyDescent="0.2">
      <c r="A5" s="23" t="s">
        <v>20</v>
      </c>
      <c r="B5" s="24">
        <v>76905</v>
      </c>
      <c r="C5" s="25">
        <v>426</v>
      </c>
      <c r="D5" s="25">
        <v>154</v>
      </c>
      <c r="E5" s="25">
        <v>73</v>
      </c>
      <c r="F5" s="26">
        <v>59</v>
      </c>
      <c r="G5" s="25">
        <v>140</v>
      </c>
      <c r="H5" s="27">
        <v>0</v>
      </c>
      <c r="I5" s="23" t="s">
        <v>20</v>
      </c>
      <c r="J5" s="24">
        <v>76479</v>
      </c>
      <c r="K5" s="28">
        <v>197</v>
      </c>
      <c r="L5" s="25">
        <v>1394</v>
      </c>
      <c r="M5" s="25">
        <v>7278</v>
      </c>
      <c r="N5" s="25">
        <v>23299</v>
      </c>
      <c r="O5" s="26">
        <v>32021</v>
      </c>
      <c r="P5" s="25">
        <v>628</v>
      </c>
      <c r="Q5" s="25">
        <v>4857</v>
      </c>
      <c r="R5" s="25">
        <v>6001</v>
      </c>
      <c r="S5" s="29">
        <v>804</v>
      </c>
      <c r="T5" s="30"/>
    </row>
    <row r="6" spans="1:20" s="38" customFormat="1" ht="11.25" customHeight="1" x14ac:dyDescent="0.2">
      <c r="A6" s="32"/>
      <c r="B6" s="33">
        <v>1</v>
      </c>
      <c r="C6" s="34">
        <v>5.5399999999999998E-3</v>
      </c>
      <c r="D6" s="34">
        <v>0.36149999999999999</v>
      </c>
      <c r="E6" s="34">
        <v>0.17136000000000001</v>
      </c>
      <c r="F6" s="34">
        <v>0.13850000000000001</v>
      </c>
      <c r="G6" s="34">
        <v>0.32863999999999999</v>
      </c>
      <c r="H6" s="35">
        <v>0</v>
      </c>
      <c r="I6" s="32"/>
      <c r="J6" s="36">
        <v>0.99446000000000001</v>
      </c>
      <c r="K6" s="34">
        <v>2.5799999999999998E-3</v>
      </c>
      <c r="L6" s="34">
        <v>1.823E-2</v>
      </c>
      <c r="M6" s="34">
        <v>9.5159999999999995E-2</v>
      </c>
      <c r="N6" s="34">
        <v>0.30464999999999998</v>
      </c>
      <c r="O6" s="34">
        <v>0.41869000000000001</v>
      </c>
      <c r="P6" s="34">
        <v>8.2100000000000003E-3</v>
      </c>
      <c r="Q6" s="34">
        <v>6.3509999999999997E-2</v>
      </c>
      <c r="R6" s="34">
        <v>7.8469999999999998E-2</v>
      </c>
      <c r="S6" s="35">
        <v>1.051E-2</v>
      </c>
      <c r="T6" s="37"/>
    </row>
    <row r="7" spans="1:20" s="31" customFormat="1" x14ac:dyDescent="0.2">
      <c r="A7" s="32" t="s">
        <v>21</v>
      </c>
      <c r="B7" s="39">
        <v>53053</v>
      </c>
      <c r="C7" s="40">
        <v>352</v>
      </c>
      <c r="D7" s="40">
        <v>313</v>
      </c>
      <c r="E7" s="40">
        <v>39</v>
      </c>
      <c r="F7" s="41">
        <v>0</v>
      </c>
      <c r="G7" s="40">
        <v>0</v>
      </c>
      <c r="H7" s="42">
        <v>0</v>
      </c>
      <c r="I7" s="32" t="s">
        <v>21</v>
      </c>
      <c r="J7" s="43">
        <v>52701</v>
      </c>
      <c r="K7" s="44">
        <v>0</v>
      </c>
      <c r="L7" s="40">
        <v>53</v>
      </c>
      <c r="M7" s="40">
        <v>3151</v>
      </c>
      <c r="N7" s="40">
        <v>26114</v>
      </c>
      <c r="O7" s="41">
        <v>13757</v>
      </c>
      <c r="P7" s="40">
        <v>0</v>
      </c>
      <c r="Q7" s="40">
        <v>1944</v>
      </c>
      <c r="R7" s="40">
        <v>6819</v>
      </c>
      <c r="S7" s="45">
        <v>863</v>
      </c>
      <c r="T7" s="30"/>
    </row>
    <row r="8" spans="1:20" s="38" customFormat="1" ht="11.25" customHeight="1" x14ac:dyDescent="0.2">
      <c r="A8" s="32"/>
      <c r="B8" s="33">
        <v>1</v>
      </c>
      <c r="C8" s="34">
        <v>6.6299999999999996E-3</v>
      </c>
      <c r="D8" s="34">
        <v>0.88919999999999999</v>
      </c>
      <c r="E8" s="34">
        <v>0.1108</v>
      </c>
      <c r="F8" s="34">
        <v>0</v>
      </c>
      <c r="G8" s="34">
        <v>0</v>
      </c>
      <c r="H8" s="35">
        <v>0</v>
      </c>
      <c r="I8" s="32"/>
      <c r="J8" s="36">
        <v>0.99336999999999998</v>
      </c>
      <c r="K8" s="34">
        <v>0</v>
      </c>
      <c r="L8" s="34">
        <v>1.01E-3</v>
      </c>
      <c r="M8" s="34">
        <v>5.9790000000000003E-2</v>
      </c>
      <c r="N8" s="34">
        <v>0.49551000000000001</v>
      </c>
      <c r="O8" s="34">
        <v>0.26103999999999999</v>
      </c>
      <c r="P8" s="34">
        <v>0</v>
      </c>
      <c r="Q8" s="34">
        <v>3.6889999999999999E-2</v>
      </c>
      <c r="R8" s="34">
        <v>0.12939000000000001</v>
      </c>
      <c r="S8" s="35">
        <v>1.6379999999999999E-2</v>
      </c>
      <c r="T8" s="37"/>
    </row>
    <row r="9" spans="1:20" s="31" customFormat="1" x14ac:dyDescent="0.2">
      <c r="A9" s="32" t="s">
        <v>22</v>
      </c>
      <c r="B9" s="39">
        <v>25055</v>
      </c>
      <c r="C9" s="40">
        <v>0</v>
      </c>
      <c r="D9" s="40">
        <v>0</v>
      </c>
      <c r="E9" s="40">
        <v>0</v>
      </c>
      <c r="F9" s="41">
        <v>0</v>
      </c>
      <c r="G9" s="40">
        <v>0</v>
      </c>
      <c r="H9" s="42">
        <v>0</v>
      </c>
      <c r="I9" s="32" t="s">
        <v>22</v>
      </c>
      <c r="J9" s="43">
        <v>25055</v>
      </c>
      <c r="K9" s="44">
        <v>0</v>
      </c>
      <c r="L9" s="40">
        <v>204</v>
      </c>
      <c r="M9" s="40">
        <v>0</v>
      </c>
      <c r="N9" s="40">
        <v>15918</v>
      </c>
      <c r="O9" s="41">
        <v>5463</v>
      </c>
      <c r="P9" s="40">
        <v>550</v>
      </c>
      <c r="Q9" s="40">
        <v>507</v>
      </c>
      <c r="R9" s="40">
        <v>2413</v>
      </c>
      <c r="S9" s="45">
        <v>0</v>
      </c>
      <c r="T9" s="30"/>
    </row>
    <row r="10" spans="1:20" s="38" customFormat="1" ht="11.25" customHeight="1" x14ac:dyDescent="0.2">
      <c r="A10" s="32"/>
      <c r="B10" s="33">
        <v>1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5">
        <v>0</v>
      </c>
      <c r="I10" s="32"/>
      <c r="J10" s="36">
        <v>1</v>
      </c>
      <c r="K10" s="34">
        <v>0</v>
      </c>
      <c r="L10" s="34">
        <v>8.1399999999999997E-3</v>
      </c>
      <c r="M10" s="34">
        <v>0</v>
      </c>
      <c r="N10" s="34">
        <v>0.63532</v>
      </c>
      <c r="O10" s="34">
        <v>0.21804000000000001</v>
      </c>
      <c r="P10" s="34">
        <v>2.1950000000000001E-2</v>
      </c>
      <c r="Q10" s="34">
        <v>2.0240000000000001E-2</v>
      </c>
      <c r="R10" s="34">
        <v>9.6310000000000007E-2</v>
      </c>
      <c r="S10" s="35">
        <v>0</v>
      </c>
      <c r="T10" s="37"/>
    </row>
    <row r="11" spans="1:20" s="31" customFormat="1" x14ac:dyDescent="0.2">
      <c r="A11" s="32" t="s">
        <v>23</v>
      </c>
      <c r="B11" s="39">
        <v>6625</v>
      </c>
      <c r="C11" s="40">
        <v>112</v>
      </c>
      <c r="D11" s="40">
        <v>33</v>
      </c>
      <c r="E11" s="40">
        <v>69</v>
      </c>
      <c r="F11" s="41">
        <v>2</v>
      </c>
      <c r="G11" s="40">
        <v>8</v>
      </c>
      <c r="H11" s="42">
        <v>0</v>
      </c>
      <c r="I11" s="32" t="s">
        <v>23</v>
      </c>
      <c r="J11" s="43">
        <v>6513</v>
      </c>
      <c r="K11" s="44">
        <v>33</v>
      </c>
      <c r="L11" s="40">
        <v>5</v>
      </c>
      <c r="M11" s="40">
        <v>400</v>
      </c>
      <c r="N11" s="40">
        <v>2293</v>
      </c>
      <c r="O11" s="41">
        <v>2335</v>
      </c>
      <c r="P11" s="40">
        <v>191</v>
      </c>
      <c r="Q11" s="40">
        <v>211</v>
      </c>
      <c r="R11" s="40">
        <v>1017</v>
      </c>
      <c r="S11" s="45">
        <v>28</v>
      </c>
      <c r="T11" s="30"/>
    </row>
    <row r="12" spans="1:20" s="38" customFormat="1" ht="11.25" customHeight="1" x14ac:dyDescent="0.2">
      <c r="A12" s="32"/>
      <c r="B12" s="33">
        <v>1</v>
      </c>
      <c r="C12" s="34">
        <v>1.6910000000000001E-2</v>
      </c>
      <c r="D12" s="34">
        <v>0.29464000000000001</v>
      </c>
      <c r="E12" s="34">
        <v>0.61607000000000001</v>
      </c>
      <c r="F12" s="34">
        <v>1.7860000000000001E-2</v>
      </c>
      <c r="G12" s="34">
        <v>7.1429999999999993E-2</v>
      </c>
      <c r="H12" s="35">
        <v>0</v>
      </c>
      <c r="I12" s="32"/>
      <c r="J12" s="36">
        <v>0.98309000000000002</v>
      </c>
      <c r="K12" s="34">
        <v>5.0699999999999999E-3</v>
      </c>
      <c r="L12" s="34">
        <v>7.6999999999999996E-4</v>
      </c>
      <c r="M12" s="34">
        <v>6.1420000000000002E-2</v>
      </c>
      <c r="N12" s="34">
        <v>0.35206999999999999</v>
      </c>
      <c r="O12" s="34">
        <v>0.35851</v>
      </c>
      <c r="P12" s="34">
        <v>2.9329999999999998E-2</v>
      </c>
      <c r="Q12" s="34">
        <v>3.2399999999999998E-2</v>
      </c>
      <c r="R12" s="34">
        <v>0.15615000000000001</v>
      </c>
      <c r="S12" s="35">
        <v>4.3E-3</v>
      </c>
      <c r="T12" s="37"/>
    </row>
    <row r="13" spans="1:20" s="31" customFormat="1" x14ac:dyDescent="0.2">
      <c r="A13" s="32" t="s">
        <v>24</v>
      </c>
      <c r="B13" s="39">
        <v>5043</v>
      </c>
      <c r="C13" s="40">
        <v>20</v>
      </c>
      <c r="D13" s="40">
        <v>13</v>
      </c>
      <c r="E13" s="40">
        <v>7</v>
      </c>
      <c r="F13" s="41">
        <v>0</v>
      </c>
      <c r="G13" s="40">
        <v>0</v>
      </c>
      <c r="H13" s="42">
        <v>0</v>
      </c>
      <c r="I13" s="32" t="s">
        <v>24</v>
      </c>
      <c r="J13" s="43">
        <v>5023</v>
      </c>
      <c r="K13" s="44">
        <v>0</v>
      </c>
      <c r="L13" s="40">
        <v>90</v>
      </c>
      <c r="M13" s="40">
        <v>735</v>
      </c>
      <c r="N13" s="40">
        <v>1610</v>
      </c>
      <c r="O13" s="41">
        <v>1205</v>
      </c>
      <c r="P13" s="40">
        <v>0</v>
      </c>
      <c r="Q13" s="40">
        <v>394</v>
      </c>
      <c r="R13" s="40">
        <v>518</v>
      </c>
      <c r="S13" s="45">
        <v>471</v>
      </c>
      <c r="T13" s="30"/>
    </row>
    <row r="14" spans="1:20" s="38" customFormat="1" ht="11.25" customHeight="1" x14ac:dyDescent="0.2">
      <c r="A14" s="32"/>
      <c r="B14" s="33">
        <v>1</v>
      </c>
      <c r="C14" s="34">
        <v>3.9699999999999996E-3</v>
      </c>
      <c r="D14" s="34">
        <v>0.65</v>
      </c>
      <c r="E14" s="34">
        <v>0.35</v>
      </c>
      <c r="F14" s="34">
        <v>0</v>
      </c>
      <c r="G14" s="34">
        <v>0</v>
      </c>
      <c r="H14" s="35">
        <v>0</v>
      </c>
      <c r="I14" s="32"/>
      <c r="J14" s="36">
        <v>0.99602999999999997</v>
      </c>
      <c r="K14" s="34">
        <v>0</v>
      </c>
      <c r="L14" s="34">
        <v>1.7919999999999998E-2</v>
      </c>
      <c r="M14" s="34">
        <v>0.14632999999999999</v>
      </c>
      <c r="N14" s="34">
        <v>0.32052999999999998</v>
      </c>
      <c r="O14" s="34">
        <v>0.2399</v>
      </c>
      <c r="P14" s="34">
        <v>0</v>
      </c>
      <c r="Q14" s="34">
        <v>7.8439999999999996E-2</v>
      </c>
      <c r="R14" s="34">
        <v>0.10313</v>
      </c>
      <c r="S14" s="35">
        <v>9.3770000000000006E-2</v>
      </c>
      <c r="T14" s="37"/>
    </row>
    <row r="15" spans="1:20" s="31" customFormat="1" x14ac:dyDescent="0.2">
      <c r="A15" s="32" t="s">
        <v>25</v>
      </c>
      <c r="B15" s="39">
        <v>6240</v>
      </c>
      <c r="C15" s="40">
        <v>0</v>
      </c>
      <c r="D15" s="40">
        <v>0</v>
      </c>
      <c r="E15" s="40">
        <v>0</v>
      </c>
      <c r="F15" s="41">
        <v>0</v>
      </c>
      <c r="G15" s="40">
        <v>0</v>
      </c>
      <c r="H15" s="42">
        <v>0</v>
      </c>
      <c r="I15" s="32" t="s">
        <v>25</v>
      </c>
      <c r="J15" s="43">
        <v>6240</v>
      </c>
      <c r="K15" s="44">
        <v>0</v>
      </c>
      <c r="L15" s="40">
        <v>0</v>
      </c>
      <c r="M15" s="40">
        <v>234</v>
      </c>
      <c r="N15" s="40">
        <v>2173</v>
      </c>
      <c r="O15" s="41">
        <v>1950</v>
      </c>
      <c r="P15" s="40">
        <v>0</v>
      </c>
      <c r="Q15" s="40">
        <v>503</v>
      </c>
      <c r="R15" s="40">
        <v>1218</v>
      </c>
      <c r="S15" s="45">
        <v>162</v>
      </c>
      <c r="T15" s="30"/>
    </row>
    <row r="16" spans="1:20" s="38" customFormat="1" ht="11.25" customHeight="1" x14ac:dyDescent="0.2">
      <c r="A16" s="32"/>
      <c r="B16" s="33">
        <v>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5">
        <v>0</v>
      </c>
      <c r="I16" s="32"/>
      <c r="J16" s="36">
        <v>1</v>
      </c>
      <c r="K16" s="34">
        <v>0</v>
      </c>
      <c r="L16" s="34">
        <v>0</v>
      </c>
      <c r="M16" s="34">
        <v>3.7499999999999999E-2</v>
      </c>
      <c r="N16" s="34">
        <v>0.34823999999999999</v>
      </c>
      <c r="O16" s="34">
        <v>0.3125</v>
      </c>
      <c r="P16" s="34">
        <v>0</v>
      </c>
      <c r="Q16" s="34">
        <v>8.0610000000000001E-2</v>
      </c>
      <c r="R16" s="34">
        <v>0.19519</v>
      </c>
      <c r="S16" s="35">
        <v>2.596E-2</v>
      </c>
      <c r="T16" s="37"/>
    </row>
    <row r="17" spans="1:20" s="31" customFormat="1" x14ac:dyDescent="0.2">
      <c r="A17" s="32" t="s">
        <v>26</v>
      </c>
      <c r="B17" s="39">
        <v>29623</v>
      </c>
      <c r="C17" s="40">
        <v>194</v>
      </c>
      <c r="D17" s="40">
        <v>98</v>
      </c>
      <c r="E17" s="40">
        <v>96</v>
      </c>
      <c r="F17" s="41">
        <v>0</v>
      </c>
      <c r="G17" s="40">
        <v>0</v>
      </c>
      <c r="H17" s="42">
        <v>0</v>
      </c>
      <c r="I17" s="32" t="s">
        <v>26</v>
      </c>
      <c r="J17" s="43">
        <v>29429</v>
      </c>
      <c r="K17" s="44">
        <v>7</v>
      </c>
      <c r="L17" s="40">
        <v>177</v>
      </c>
      <c r="M17" s="40">
        <v>584</v>
      </c>
      <c r="N17" s="40">
        <v>12441</v>
      </c>
      <c r="O17" s="41">
        <v>12087</v>
      </c>
      <c r="P17" s="40">
        <v>186</v>
      </c>
      <c r="Q17" s="40">
        <v>1275</v>
      </c>
      <c r="R17" s="40">
        <v>2244</v>
      </c>
      <c r="S17" s="45">
        <v>428</v>
      </c>
      <c r="T17" s="30"/>
    </row>
    <row r="18" spans="1:20" s="38" customFormat="1" ht="11.25" customHeight="1" x14ac:dyDescent="0.2">
      <c r="A18" s="32"/>
      <c r="B18" s="33">
        <v>1</v>
      </c>
      <c r="C18" s="34">
        <v>6.5500000000000003E-3</v>
      </c>
      <c r="D18" s="34">
        <v>0.50514999999999999</v>
      </c>
      <c r="E18" s="34">
        <v>0.49485000000000001</v>
      </c>
      <c r="F18" s="34">
        <v>0</v>
      </c>
      <c r="G18" s="34">
        <v>0</v>
      </c>
      <c r="H18" s="35">
        <v>0</v>
      </c>
      <c r="I18" s="32"/>
      <c r="J18" s="36">
        <v>0.99345000000000006</v>
      </c>
      <c r="K18" s="34">
        <v>2.4000000000000001E-4</v>
      </c>
      <c r="L18" s="34">
        <v>6.0099999999999997E-3</v>
      </c>
      <c r="M18" s="34">
        <v>1.984E-2</v>
      </c>
      <c r="N18" s="34">
        <v>0.42275000000000001</v>
      </c>
      <c r="O18" s="34">
        <v>0.41071999999999997</v>
      </c>
      <c r="P18" s="34">
        <v>6.3200000000000001E-3</v>
      </c>
      <c r="Q18" s="34">
        <v>4.3319999999999997E-2</v>
      </c>
      <c r="R18" s="34">
        <v>7.6249999999999998E-2</v>
      </c>
      <c r="S18" s="35">
        <v>1.4540000000000001E-2</v>
      </c>
      <c r="T18" s="37"/>
    </row>
    <row r="19" spans="1:20" s="31" customFormat="1" ht="12.75" customHeight="1" x14ac:dyDescent="0.2">
      <c r="A19" s="32" t="s">
        <v>27</v>
      </c>
      <c r="B19" s="39">
        <v>3198</v>
      </c>
      <c r="C19" s="40">
        <v>143</v>
      </c>
      <c r="D19" s="40">
        <v>12</v>
      </c>
      <c r="E19" s="40">
        <v>131</v>
      </c>
      <c r="F19" s="41">
        <v>0</v>
      </c>
      <c r="G19" s="40">
        <v>0</v>
      </c>
      <c r="H19" s="42">
        <v>0</v>
      </c>
      <c r="I19" s="32" t="s">
        <v>27</v>
      </c>
      <c r="J19" s="43">
        <v>3055</v>
      </c>
      <c r="K19" s="44">
        <v>0</v>
      </c>
      <c r="L19" s="40">
        <v>21</v>
      </c>
      <c r="M19" s="40">
        <v>201</v>
      </c>
      <c r="N19" s="40">
        <v>776</v>
      </c>
      <c r="O19" s="41">
        <v>1255</v>
      </c>
      <c r="P19" s="40">
        <v>0</v>
      </c>
      <c r="Q19" s="40">
        <v>0</v>
      </c>
      <c r="R19" s="40">
        <v>611</v>
      </c>
      <c r="S19" s="45">
        <v>191</v>
      </c>
      <c r="T19" s="30"/>
    </row>
    <row r="20" spans="1:20" s="38" customFormat="1" ht="11.25" customHeight="1" x14ac:dyDescent="0.2">
      <c r="A20" s="32"/>
      <c r="B20" s="33">
        <v>1</v>
      </c>
      <c r="C20" s="34">
        <v>4.4720000000000003E-2</v>
      </c>
      <c r="D20" s="34">
        <v>8.3919999999999995E-2</v>
      </c>
      <c r="E20" s="34">
        <v>0.91608000000000001</v>
      </c>
      <c r="F20" s="34">
        <v>0</v>
      </c>
      <c r="G20" s="34">
        <v>0</v>
      </c>
      <c r="H20" s="35">
        <v>0</v>
      </c>
      <c r="I20" s="32"/>
      <c r="J20" s="36">
        <v>0.95528000000000002</v>
      </c>
      <c r="K20" s="34">
        <v>0</v>
      </c>
      <c r="L20" s="34">
        <v>6.8700000000000002E-3</v>
      </c>
      <c r="M20" s="34">
        <v>6.5790000000000001E-2</v>
      </c>
      <c r="N20" s="34">
        <v>0.25401000000000001</v>
      </c>
      <c r="O20" s="34">
        <v>0.4108</v>
      </c>
      <c r="P20" s="34">
        <v>0</v>
      </c>
      <c r="Q20" s="34">
        <v>0</v>
      </c>
      <c r="R20" s="34">
        <v>0.2</v>
      </c>
      <c r="S20" s="35">
        <v>6.2520000000000006E-2</v>
      </c>
      <c r="T20" s="37"/>
    </row>
    <row r="21" spans="1:20" s="31" customFormat="1" x14ac:dyDescent="0.2">
      <c r="A21" s="32" t="s">
        <v>28</v>
      </c>
      <c r="B21" s="39">
        <v>51489</v>
      </c>
      <c r="C21" s="40">
        <v>1122</v>
      </c>
      <c r="D21" s="40">
        <v>371</v>
      </c>
      <c r="E21" s="40">
        <v>744</v>
      </c>
      <c r="F21" s="41">
        <v>0</v>
      </c>
      <c r="G21" s="40">
        <v>7</v>
      </c>
      <c r="H21" s="42">
        <v>0</v>
      </c>
      <c r="I21" s="32" t="s">
        <v>28</v>
      </c>
      <c r="J21" s="43">
        <v>50367</v>
      </c>
      <c r="K21" s="44">
        <v>437</v>
      </c>
      <c r="L21" s="40">
        <v>834</v>
      </c>
      <c r="M21" s="40">
        <v>6487</v>
      </c>
      <c r="N21" s="40">
        <v>12304</v>
      </c>
      <c r="O21" s="41">
        <v>18411</v>
      </c>
      <c r="P21" s="40">
        <v>828</v>
      </c>
      <c r="Q21" s="40">
        <v>3028</v>
      </c>
      <c r="R21" s="40">
        <v>7482</v>
      </c>
      <c r="S21" s="45">
        <v>556</v>
      </c>
      <c r="T21" s="30"/>
    </row>
    <row r="22" spans="1:20" s="38" customFormat="1" ht="11.25" customHeight="1" x14ac:dyDescent="0.2">
      <c r="A22" s="32"/>
      <c r="B22" s="33">
        <v>1</v>
      </c>
      <c r="C22" s="34">
        <v>2.179E-2</v>
      </c>
      <c r="D22" s="34">
        <v>0.33066000000000001</v>
      </c>
      <c r="E22" s="34">
        <v>0.66310000000000002</v>
      </c>
      <c r="F22" s="34">
        <v>0</v>
      </c>
      <c r="G22" s="34">
        <v>6.2399999999999999E-3</v>
      </c>
      <c r="H22" s="35">
        <v>0</v>
      </c>
      <c r="I22" s="32"/>
      <c r="J22" s="36">
        <v>0.97821000000000002</v>
      </c>
      <c r="K22" s="34">
        <v>8.6800000000000002E-3</v>
      </c>
      <c r="L22" s="34">
        <v>1.6559999999999998E-2</v>
      </c>
      <c r="M22" s="34">
        <v>0.12878999999999999</v>
      </c>
      <c r="N22" s="34">
        <v>0.24429000000000001</v>
      </c>
      <c r="O22" s="34">
        <v>0.36553999999999998</v>
      </c>
      <c r="P22" s="34">
        <v>1.644E-2</v>
      </c>
      <c r="Q22" s="34">
        <v>6.012E-2</v>
      </c>
      <c r="R22" s="34">
        <v>0.14854999999999999</v>
      </c>
      <c r="S22" s="35">
        <v>1.1039999999999999E-2</v>
      </c>
      <c r="T22" s="37"/>
    </row>
    <row r="23" spans="1:20" s="31" customFormat="1" ht="12.75" customHeight="1" x14ac:dyDescent="0.2">
      <c r="A23" s="32" t="s">
        <v>29</v>
      </c>
      <c r="B23" s="39">
        <v>81629</v>
      </c>
      <c r="C23" s="40">
        <v>2199</v>
      </c>
      <c r="D23" s="40">
        <v>1360</v>
      </c>
      <c r="E23" s="40">
        <v>831</v>
      </c>
      <c r="F23" s="41">
        <v>8</v>
      </c>
      <c r="G23" s="40">
        <v>0</v>
      </c>
      <c r="H23" s="42">
        <v>0</v>
      </c>
      <c r="I23" s="32" t="s">
        <v>29</v>
      </c>
      <c r="J23" s="43">
        <v>79430</v>
      </c>
      <c r="K23" s="44">
        <v>14</v>
      </c>
      <c r="L23" s="40">
        <v>1343</v>
      </c>
      <c r="M23" s="40">
        <v>5730</v>
      </c>
      <c r="N23" s="40">
        <v>24534</v>
      </c>
      <c r="O23" s="41">
        <v>32135</v>
      </c>
      <c r="P23" s="40">
        <v>943</v>
      </c>
      <c r="Q23" s="40">
        <v>4903</v>
      </c>
      <c r="R23" s="40">
        <v>7597</v>
      </c>
      <c r="S23" s="45">
        <v>2231</v>
      </c>
      <c r="T23" s="30"/>
    </row>
    <row r="24" spans="1:20" s="38" customFormat="1" ht="11.25" customHeight="1" x14ac:dyDescent="0.2">
      <c r="A24" s="32"/>
      <c r="B24" s="33">
        <v>1</v>
      </c>
      <c r="C24" s="34">
        <v>2.6939999999999999E-2</v>
      </c>
      <c r="D24" s="34">
        <v>0.61846000000000001</v>
      </c>
      <c r="E24" s="34">
        <v>0.37790000000000001</v>
      </c>
      <c r="F24" s="34">
        <v>3.64E-3</v>
      </c>
      <c r="G24" s="34">
        <v>0</v>
      </c>
      <c r="H24" s="35">
        <v>0</v>
      </c>
      <c r="I24" s="32"/>
      <c r="J24" s="36">
        <v>0.97306000000000004</v>
      </c>
      <c r="K24" s="34">
        <v>1.8000000000000001E-4</v>
      </c>
      <c r="L24" s="34">
        <v>1.6910000000000001E-2</v>
      </c>
      <c r="M24" s="34">
        <v>7.2139999999999996E-2</v>
      </c>
      <c r="N24" s="34">
        <v>0.30887999999999999</v>
      </c>
      <c r="O24" s="34">
        <v>0.40456999999999999</v>
      </c>
      <c r="P24" s="34">
        <v>1.187E-2</v>
      </c>
      <c r="Q24" s="34">
        <v>6.173E-2</v>
      </c>
      <c r="R24" s="34">
        <v>9.5640000000000003E-2</v>
      </c>
      <c r="S24" s="35">
        <v>2.809E-2</v>
      </c>
      <c r="T24" s="37"/>
    </row>
    <row r="25" spans="1:20" s="31" customFormat="1" x14ac:dyDescent="0.2">
      <c r="A25" s="32" t="s">
        <v>30</v>
      </c>
      <c r="B25" s="39">
        <v>20724</v>
      </c>
      <c r="C25" s="40">
        <v>126</v>
      </c>
      <c r="D25" s="40">
        <v>66</v>
      </c>
      <c r="E25" s="40">
        <v>60</v>
      </c>
      <c r="F25" s="41">
        <v>0</v>
      </c>
      <c r="G25" s="40">
        <v>0</v>
      </c>
      <c r="H25" s="42">
        <v>0</v>
      </c>
      <c r="I25" s="32" t="s">
        <v>30</v>
      </c>
      <c r="J25" s="43">
        <v>20598</v>
      </c>
      <c r="K25" s="44">
        <v>14</v>
      </c>
      <c r="L25" s="40">
        <v>230</v>
      </c>
      <c r="M25" s="40">
        <v>1268</v>
      </c>
      <c r="N25" s="40">
        <v>6907</v>
      </c>
      <c r="O25" s="41">
        <v>8250</v>
      </c>
      <c r="P25" s="40">
        <v>288</v>
      </c>
      <c r="Q25" s="40">
        <v>1169</v>
      </c>
      <c r="R25" s="40">
        <v>2222</v>
      </c>
      <c r="S25" s="45">
        <v>250</v>
      </c>
      <c r="T25" s="30"/>
    </row>
    <row r="26" spans="1:20" s="38" customFormat="1" ht="11.25" customHeight="1" x14ac:dyDescent="0.2">
      <c r="A26" s="32"/>
      <c r="B26" s="33">
        <v>1</v>
      </c>
      <c r="C26" s="34">
        <v>6.0800000000000003E-3</v>
      </c>
      <c r="D26" s="34">
        <v>0.52381</v>
      </c>
      <c r="E26" s="34">
        <v>0.47619</v>
      </c>
      <c r="F26" s="34">
        <v>0</v>
      </c>
      <c r="G26" s="34">
        <v>0</v>
      </c>
      <c r="H26" s="35">
        <v>0</v>
      </c>
      <c r="I26" s="32"/>
      <c r="J26" s="36">
        <v>0.99392000000000003</v>
      </c>
      <c r="K26" s="34">
        <v>6.8000000000000005E-4</v>
      </c>
      <c r="L26" s="34">
        <v>1.1169999999999999E-2</v>
      </c>
      <c r="M26" s="34">
        <v>6.1559999999999997E-2</v>
      </c>
      <c r="N26" s="34">
        <v>0.33532000000000001</v>
      </c>
      <c r="O26" s="34">
        <v>0.40051999999999999</v>
      </c>
      <c r="P26" s="34">
        <v>1.3979999999999999E-2</v>
      </c>
      <c r="Q26" s="34">
        <v>5.6750000000000002E-2</v>
      </c>
      <c r="R26" s="34">
        <v>0.10786999999999999</v>
      </c>
      <c r="S26" s="35">
        <v>1.214E-2</v>
      </c>
      <c r="T26" s="37"/>
    </row>
    <row r="27" spans="1:20" s="31" customFormat="1" x14ac:dyDescent="0.2">
      <c r="A27" s="32" t="s">
        <v>31</v>
      </c>
      <c r="B27" s="39">
        <v>4877</v>
      </c>
      <c r="C27" s="40">
        <v>58</v>
      </c>
      <c r="D27" s="40">
        <v>36</v>
      </c>
      <c r="E27" s="40">
        <v>22</v>
      </c>
      <c r="F27" s="41">
        <v>0</v>
      </c>
      <c r="G27" s="40">
        <v>0</v>
      </c>
      <c r="H27" s="42">
        <v>0</v>
      </c>
      <c r="I27" s="32" t="s">
        <v>31</v>
      </c>
      <c r="J27" s="43">
        <v>4819</v>
      </c>
      <c r="K27" s="44">
        <v>0</v>
      </c>
      <c r="L27" s="40">
        <v>16</v>
      </c>
      <c r="M27" s="40">
        <v>291</v>
      </c>
      <c r="N27" s="40">
        <v>1514</v>
      </c>
      <c r="O27" s="41">
        <v>1134</v>
      </c>
      <c r="P27" s="40">
        <v>319</v>
      </c>
      <c r="Q27" s="40">
        <v>646</v>
      </c>
      <c r="R27" s="40">
        <v>805</v>
      </c>
      <c r="S27" s="45">
        <v>94</v>
      </c>
      <c r="T27" s="30"/>
    </row>
    <row r="28" spans="1:20" s="38" customFormat="1" ht="11.25" customHeight="1" x14ac:dyDescent="0.2">
      <c r="A28" s="32"/>
      <c r="B28" s="33">
        <v>1</v>
      </c>
      <c r="C28" s="34">
        <v>1.189E-2</v>
      </c>
      <c r="D28" s="34">
        <v>0.62068999999999996</v>
      </c>
      <c r="E28" s="34">
        <v>0.37930999999999998</v>
      </c>
      <c r="F28" s="34">
        <v>0</v>
      </c>
      <c r="G28" s="34">
        <v>0</v>
      </c>
      <c r="H28" s="35">
        <v>0</v>
      </c>
      <c r="I28" s="32"/>
      <c r="J28" s="36">
        <v>0.98811000000000004</v>
      </c>
      <c r="K28" s="34">
        <v>0</v>
      </c>
      <c r="L28" s="34">
        <v>3.32E-3</v>
      </c>
      <c r="M28" s="34">
        <v>6.0389999999999999E-2</v>
      </c>
      <c r="N28" s="34">
        <v>0.31417</v>
      </c>
      <c r="O28" s="34">
        <v>0.23532</v>
      </c>
      <c r="P28" s="34">
        <v>6.6199999999999995E-2</v>
      </c>
      <c r="Q28" s="34">
        <v>0.13405</v>
      </c>
      <c r="R28" s="34">
        <v>0.16705</v>
      </c>
      <c r="S28" s="35">
        <v>1.951E-2</v>
      </c>
      <c r="T28" s="37"/>
    </row>
    <row r="29" spans="1:20" s="31" customFormat="1" x14ac:dyDescent="0.2">
      <c r="A29" s="32" t="s">
        <v>32</v>
      </c>
      <c r="B29" s="39">
        <v>11388</v>
      </c>
      <c r="C29" s="40">
        <v>0</v>
      </c>
      <c r="D29" s="40">
        <v>0</v>
      </c>
      <c r="E29" s="40">
        <v>0</v>
      </c>
      <c r="F29" s="41">
        <v>0</v>
      </c>
      <c r="G29" s="40">
        <v>0</v>
      </c>
      <c r="H29" s="42">
        <v>0</v>
      </c>
      <c r="I29" s="32" t="s">
        <v>32</v>
      </c>
      <c r="J29" s="43">
        <v>11388</v>
      </c>
      <c r="K29" s="44">
        <v>0</v>
      </c>
      <c r="L29" s="40">
        <v>0</v>
      </c>
      <c r="M29" s="40">
        <v>1314</v>
      </c>
      <c r="N29" s="40">
        <v>2537</v>
      </c>
      <c r="O29" s="41">
        <v>4637</v>
      </c>
      <c r="P29" s="40">
        <v>84</v>
      </c>
      <c r="Q29" s="40">
        <v>668</v>
      </c>
      <c r="R29" s="40">
        <v>1876</v>
      </c>
      <c r="S29" s="45">
        <v>272</v>
      </c>
      <c r="T29" s="30"/>
    </row>
    <row r="30" spans="1:20" s="38" customFormat="1" ht="11.25" customHeight="1" x14ac:dyDescent="0.2">
      <c r="A30" s="32"/>
      <c r="B30" s="33">
        <v>1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5">
        <v>0</v>
      </c>
      <c r="I30" s="32"/>
      <c r="J30" s="36">
        <v>1</v>
      </c>
      <c r="K30" s="34">
        <v>0</v>
      </c>
      <c r="L30" s="34">
        <v>0</v>
      </c>
      <c r="M30" s="34">
        <v>0.11538</v>
      </c>
      <c r="N30" s="34">
        <v>0.22278000000000001</v>
      </c>
      <c r="O30" s="34">
        <v>0.40717999999999999</v>
      </c>
      <c r="P30" s="34">
        <v>7.3800000000000003E-3</v>
      </c>
      <c r="Q30" s="34">
        <v>5.8659999999999997E-2</v>
      </c>
      <c r="R30" s="34">
        <v>0.16472999999999999</v>
      </c>
      <c r="S30" s="35">
        <v>2.3879999999999998E-2</v>
      </c>
      <c r="T30" s="37"/>
    </row>
    <row r="31" spans="1:20" s="31" customFormat="1" x14ac:dyDescent="0.2">
      <c r="A31" s="32" t="s">
        <v>33</v>
      </c>
      <c r="B31" s="39">
        <v>4628</v>
      </c>
      <c r="C31" s="40">
        <v>0</v>
      </c>
      <c r="D31" s="40">
        <v>0</v>
      </c>
      <c r="E31" s="40">
        <v>0</v>
      </c>
      <c r="F31" s="41">
        <v>0</v>
      </c>
      <c r="G31" s="40">
        <v>0</v>
      </c>
      <c r="H31" s="42">
        <v>0</v>
      </c>
      <c r="I31" s="32" t="s">
        <v>33</v>
      </c>
      <c r="J31" s="43">
        <v>4628</v>
      </c>
      <c r="K31" s="44">
        <v>0</v>
      </c>
      <c r="L31" s="40">
        <v>5</v>
      </c>
      <c r="M31" s="40">
        <v>138</v>
      </c>
      <c r="N31" s="40">
        <v>1191</v>
      </c>
      <c r="O31" s="41">
        <v>2797</v>
      </c>
      <c r="P31" s="40">
        <v>17</v>
      </c>
      <c r="Q31" s="40">
        <v>143</v>
      </c>
      <c r="R31" s="40">
        <v>335</v>
      </c>
      <c r="S31" s="45">
        <v>2</v>
      </c>
      <c r="T31" s="30"/>
    </row>
    <row r="32" spans="1:20" s="38" customFormat="1" ht="11.25" customHeight="1" x14ac:dyDescent="0.2">
      <c r="A32" s="32"/>
      <c r="B32" s="33">
        <v>1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5">
        <v>0</v>
      </c>
      <c r="I32" s="32"/>
      <c r="J32" s="36">
        <v>1</v>
      </c>
      <c r="K32" s="34">
        <v>0</v>
      </c>
      <c r="L32" s="34">
        <v>1.08E-3</v>
      </c>
      <c r="M32" s="34">
        <v>2.9819999999999999E-2</v>
      </c>
      <c r="N32" s="34">
        <v>0.25735000000000002</v>
      </c>
      <c r="O32" s="34">
        <v>0.60436000000000001</v>
      </c>
      <c r="P32" s="34">
        <v>3.6700000000000001E-3</v>
      </c>
      <c r="Q32" s="34">
        <v>3.09E-2</v>
      </c>
      <c r="R32" s="34">
        <v>7.2389999999999996E-2</v>
      </c>
      <c r="S32" s="35">
        <v>4.2999999999999999E-4</v>
      </c>
      <c r="T32" s="37"/>
    </row>
    <row r="33" spans="1:20" s="31" customFormat="1" ht="12.75" customHeight="1" x14ac:dyDescent="0.2">
      <c r="A33" s="32" t="s">
        <v>34</v>
      </c>
      <c r="B33" s="39">
        <v>16442</v>
      </c>
      <c r="C33" s="40">
        <v>186</v>
      </c>
      <c r="D33" s="40">
        <v>87</v>
      </c>
      <c r="E33" s="40">
        <v>99</v>
      </c>
      <c r="F33" s="41">
        <v>0</v>
      </c>
      <c r="G33" s="40">
        <v>0</v>
      </c>
      <c r="H33" s="42">
        <v>0</v>
      </c>
      <c r="I33" s="32" t="s">
        <v>34</v>
      </c>
      <c r="J33" s="43">
        <v>16256</v>
      </c>
      <c r="K33" s="44">
        <v>54</v>
      </c>
      <c r="L33" s="40">
        <v>29</v>
      </c>
      <c r="M33" s="40">
        <v>1172</v>
      </c>
      <c r="N33" s="40">
        <v>3801</v>
      </c>
      <c r="O33" s="41">
        <v>5886</v>
      </c>
      <c r="P33" s="40">
        <v>254</v>
      </c>
      <c r="Q33" s="40">
        <v>1227</v>
      </c>
      <c r="R33" s="40">
        <v>3784</v>
      </c>
      <c r="S33" s="45">
        <v>49</v>
      </c>
      <c r="T33" s="30"/>
    </row>
    <row r="34" spans="1:20" s="38" customFormat="1" ht="11.25" customHeight="1" x14ac:dyDescent="0.2">
      <c r="A34" s="32"/>
      <c r="B34" s="33">
        <v>1</v>
      </c>
      <c r="C34" s="34">
        <v>1.1310000000000001E-2</v>
      </c>
      <c r="D34" s="34">
        <v>0.46773999999999999</v>
      </c>
      <c r="E34" s="34">
        <v>0.53225999999999996</v>
      </c>
      <c r="F34" s="34">
        <v>0</v>
      </c>
      <c r="G34" s="34">
        <v>0</v>
      </c>
      <c r="H34" s="35">
        <v>0</v>
      </c>
      <c r="I34" s="32"/>
      <c r="J34" s="36">
        <v>0.98868999999999996</v>
      </c>
      <c r="K34" s="34">
        <v>3.32E-3</v>
      </c>
      <c r="L34" s="34">
        <v>1.7799999999999999E-3</v>
      </c>
      <c r="M34" s="34">
        <v>7.2099999999999997E-2</v>
      </c>
      <c r="N34" s="34">
        <v>0.23382</v>
      </c>
      <c r="O34" s="34">
        <v>0.36208000000000001</v>
      </c>
      <c r="P34" s="34">
        <v>1.5630000000000002E-2</v>
      </c>
      <c r="Q34" s="34">
        <v>7.5480000000000005E-2</v>
      </c>
      <c r="R34" s="34">
        <v>0.23277999999999999</v>
      </c>
      <c r="S34" s="35">
        <v>3.0100000000000001E-3</v>
      </c>
      <c r="T34" s="37"/>
    </row>
    <row r="35" spans="1:20" s="31" customFormat="1" x14ac:dyDescent="0.2">
      <c r="A35" s="46" t="s">
        <v>35</v>
      </c>
      <c r="B35" s="39">
        <v>6080</v>
      </c>
      <c r="C35" s="40">
        <v>164</v>
      </c>
      <c r="D35" s="40">
        <v>5</v>
      </c>
      <c r="E35" s="40">
        <v>41</v>
      </c>
      <c r="F35" s="41">
        <v>6</v>
      </c>
      <c r="G35" s="40">
        <v>112</v>
      </c>
      <c r="H35" s="42">
        <v>0</v>
      </c>
      <c r="I35" s="46" t="s">
        <v>35</v>
      </c>
      <c r="J35" s="43">
        <v>5916</v>
      </c>
      <c r="K35" s="44">
        <v>0</v>
      </c>
      <c r="L35" s="40">
        <v>5</v>
      </c>
      <c r="M35" s="40">
        <v>346</v>
      </c>
      <c r="N35" s="40">
        <v>1294</v>
      </c>
      <c r="O35" s="41">
        <v>2348</v>
      </c>
      <c r="P35" s="40">
        <v>115</v>
      </c>
      <c r="Q35" s="40">
        <v>408</v>
      </c>
      <c r="R35" s="40">
        <v>1348</v>
      </c>
      <c r="S35" s="45">
        <v>52</v>
      </c>
      <c r="T35" s="30"/>
    </row>
    <row r="36" spans="1:20" s="38" customFormat="1" ht="11.25" customHeight="1" x14ac:dyDescent="0.2">
      <c r="A36" s="47"/>
      <c r="B36" s="48">
        <v>1</v>
      </c>
      <c r="C36" s="49">
        <v>2.6970000000000001E-2</v>
      </c>
      <c r="D36" s="49">
        <v>3.049E-2</v>
      </c>
      <c r="E36" s="49">
        <v>0.25</v>
      </c>
      <c r="F36" s="49">
        <v>3.6589999999999998E-2</v>
      </c>
      <c r="G36" s="49">
        <v>0.68293000000000004</v>
      </c>
      <c r="H36" s="50">
        <v>0</v>
      </c>
      <c r="I36" s="47"/>
      <c r="J36" s="51">
        <v>0.97302999999999995</v>
      </c>
      <c r="K36" s="49">
        <v>0</v>
      </c>
      <c r="L36" s="49">
        <v>8.4999999999999995E-4</v>
      </c>
      <c r="M36" s="49">
        <v>5.849E-2</v>
      </c>
      <c r="N36" s="49">
        <v>0.21873000000000001</v>
      </c>
      <c r="O36" s="49">
        <v>0.39689000000000002</v>
      </c>
      <c r="P36" s="49">
        <v>1.9439999999999999E-2</v>
      </c>
      <c r="Q36" s="49">
        <v>6.8970000000000004E-2</v>
      </c>
      <c r="R36" s="49">
        <v>0.22786000000000001</v>
      </c>
      <c r="S36" s="50">
        <v>8.7899999999999992E-3</v>
      </c>
      <c r="T36" s="37"/>
    </row>
    <row r="37" spans="1:20" s="31" customFormat="1" ht="12.75" customHeight="1" x14ac:dyDescent="0.2">
      <c r="A37" s="52" t="s">
        <v>36</v>
      </c>
      <c r="B37" s="53">
        <v>402999</v>
      </c>
      <c r="C37" s="54">
        <v>5102</v>
      </c>
      <c r="D37" s="54">
        <v>2548</v>
      </c>
      <c r="E37" s="54">
        <v>2212</v>
      </c>
      <c r="F37" s="55">
        <v>75</v>
      </c>
      <c r="G37" s="54">
        <v>267</v>
      </c>
      <c r="H37" s="56">
        <v>0</v>
      </c>
      <c r="I37" s="52" t="s">
        <v>36</v>
      </c>
      <c r="J37" s="57">
        <v>397897</v>
      </c>
      <c r="K37" s="58">
        <v>756</v>
      </c>
      <c r="L37" s="54">
        <v>4406</v>
      </c>
      <c r="M37" s="54">
        <v>29329</v>
      </c>
      <c r="N37" s="54">
        <v>138706</v>
      </c>
      <c r="O37" s="55">
        <v>145671</v>
      </c>
      <c r="P37" s="54">
        <v>4403</v>
      </c>
      <c r="Q37" s="54">
        <v>21883</v>
      </c>
      <c r="R37" s="54">
        <v>46290</v>
      </c>
      <c r="S37" s="59">
        <v>6453</v>
      </c>
      <c r="T37" s="30"/>
    </row>
    <row r="38" spans="1:20" s="38" customFormat="1" ht="12" customHeight="1" thickBot="1" x14ac:dyDescent="0.25">
      <c r="A38" s="60"/>
      <c r="B38" s="61">
        <v>1</v>
      </c>
      <c r="C38" s="62">
        <v>1.2659999999999999E-2</v>
      </c>
      <c r="D38" s="62">
        <v>0.49941000000000002</v>
      </c>
      <c r="E38" s="62">
        <v>0.43356</v>
      </c>
      <c r="F38" s="62">
        <v>1.47E-2</v>
      </c>
      <c r="G38" s="62">
        <v>5.2330000000000002E-2</v>
      </c>
      <c r="H38" s="63">
        <v>0</v>
      </c>
      <c r="I38" s="60"/>
      <c r="J38" s="64">
        <v>0.98734</v>
      </c>
      <c r="K38" s="65">
        <v>1.9E-3</v>
      </c>
      <c r="L38" s="65">
        <v>1.107E-2</v>
      </c>
      <c r="M38" s="65">
        <v>7.3709999999999998E-2</v>
      </c>
      <c r="N38" s="65">
        <v>0.34860000000000002</v>
      </c>
      <c r="O38" s="65">
        <v>0.36609999999999998</v>
      </c>
      <c r="P38" s="65">
        <v>1.107E-2</v>
      </c>
      <c r="Q38" s="65">
        <v>5.5E-2</v>
      </c>
      <c r="R38" s="65">
        <v>0.11634</v>
      </c>
      <c r="S38" s="66">
        <v>1.6219999999999998E-2</v>
      </c>
      <c r="T38" s="37"/>
    </row>
    <row r="39" spans="1:20" s="9" customFormat="1" x14ac:dyDescent="0.2"/>
    <row r="40" spans="1:20" s="67" customFormat="1" ht="11.25" x14ac:dyDescent="0.2">
      <c r="A40" s="67" t="str">
        <f>"Anmerkungen. Datengrundlage: Volkshochschul-Statistik "&amp;[1]Hilfswerte!B1&amp;"; Basis: "&amp;[1]Tabelle1!$C$36&amp;" vhs."</f>
        <v>Anmerkungen. Datengrundlage: Volkshochschul-Statistik 2023; Basis: 821 vhs.</v>
      </c>
      <c r="I40" s="67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0" s="9" customFormat="1" x14ac:dyDescent="0.2"/>
    <row r="42" spans="1:20" s="9" customFormat="1" x14ac:dyDescent="0.2">
      <c r="A42" s="67" t="str">
        <f>[1]Tabelle1!$A$41</f>
        <v>Siehe Bericht: Ortmanns, V.; Lux, T.; Bachem, A.; Horn, H. (2024): Volkshochschul-Statistik – 62. Folge, Berichtsjahr 2023 (Version 1.0.0).</v>
      </c>
      <c r="I42" s="67" t="str">
        <f>[1]Tabelle1!$A$41</f>
        <v>Siehe Bericht: Ortmanns, V.; Lux, T.; Bachem, A.; Horn, H. (2024): Volkshochschul-Statistik – 62. Folge, Berichtsjahr 2023 (Version 1.0.0).</v>
      </c>
    </row>
    <row r="43" spans="1:20" s="9" customFormat="1" x14ac:dyDescent="0.2">
      <c r="A43" s="68" t="str">
        <f>[1]Tabelle1!A42</f>
        <v>Bitte verwenden Sie zur Zitation die DOI der Online-Publikation: https://doi.org/10.3278/9783763977949.</v>
      </c>
      <c r="I43" s="68" t="str">
        <f>[1]Tabelle1!A42</f>
        <v>Bitte verwenden Sie zur Zitation die DOI der Online-Publikation: https://doi.org/10.3278/9783763977949.</v>
      </c>
    </row>
    <row r="44" spans="1:20" s="9" customFormat="1" x14ac:dyDescent="0.2">
      <c r="A44" s="69"/>
      <c r="I44" s="69"/>
    </row>
    <row r="45" spans="1:20" s="9" customFormat="1" x14ac:dyDescent="0.2">
      <c r="A45" s="70" t="s">
        <v>37</v>
      </c>
      <c r="I45" s="70" t="s">
        <v>37</v>
      </c>
    </row>
  </sheetData>
  <mergeCells count="45">
    <mergeCell ref="A35:A36"/>
    <mergeCell ref="I35:I36"/>
    <mergeCell ref="A37:A38"/>
    <mergeCell ref="I37:I38"/>
    <mergeCell ref="A29:A30"/>
    <mergeCell ref="I29:I30"/>
    <mergeCell ref="A31:A32"/>
    <mergeCell ref="I31:I32"/>
    <mergeCell ref="A33:A34"/>
    <mergeCell ref="I33:I34"/>
    <mergeCell ref="A23:A24"/>
    <mergeCell ref="I23:I24"/>
    <mergeCell ref="A25:A26"/>
    <mergeCell ref="I25:I26"/>
    <mergeCell ref="A27:A28"/>
    <mergeCell ref="I27:I28"/>
    <mergeCell ref="A17:A18"/>
    <mergeCell ref="I17:I18"/>
    <mergeCell ref="A19:A20"/>
    <mergeCell ref="I19:I20"/>
    <mergeCell ref="A21:A22"/>
    <mergeCell ref="I21:I22"/>
    <mergeCell ref="A11:A12"/>
    <mergeCell ref="I11:I12"/>
    <mergeCell ref="A13:A14"/>
    <mergeCell ref="I13:I14"/>
    <mergeCell ref="A15:A16"/>
    <mergeCell ref="I15:I16"/>
    <mergeCell ref="K3:S3"/>
    <mergeCell ref="A5:A6"/>
    <mergeCell ref="I5:I6"/>
    <mergeCell ref="A7:A8"/>
    <mergeCell ref="I7:I8"/>
    <mergeCell ref="A9:A10"/>
    <mergeCell ref="I9:I10"/>
    <mergeCell ref="A1:H1"/>
    <mergeCell ref="I1:S1"/>
    <mergeCell ref="A2:A4"/>
    <mergeCell ref="B2:B4"/>
    <mergeCell ref="C2:H2"/>
    <mergeCell ref="I2:I4"/>
    <mergeCell ref="J2:S2"/>
    <mergeCell ref="C3:C4"/>
    <mergeCell ref="D3:H3"/>
    <mergeCell ref="J3:J4"/>
  </mergeCells>
  <conditionalFormatting sqref="A6 A8 A10 A12 A14 A16 A18 A20 A22 A24 A26 A28 A30 A32 A34 A36">
    <cfRule type="cellIs" dxfId="72" priority="69" stopIfTrue="1" operator="equal">
      <formula>1</formula>
    </cfRule>
    <cfRule type="cellIs" dxfId="73" priority="70" stopIfTrue="1" operator="lessThan">
      <formula>0.0005</formula>
    </cfRule>
  </conditionalFormatting>
  <conditionalFormatting sqref="A38 I38">
    <cfRule type="cellIs" dxfId="70" priority="71" stopIfTrue="1" operator="equal">
      <formula>1</formula>
    </cfRule>
    <cfRule type="cellIs" dxfId="71" priority="72" stopIfTrue="1" operator="lessThan">
      <formula>0.0005</formula>
    </cfRule>
  </conditionalFormatting>
  <conditionalFormatting sqref="A5:I5">
    <cfRule type="cellIs" dxfId="69" priority="68" stopIfTrue="1" operator="equal">
      <formula>0</formula>
    </cfRule>
  </conditionalFormatting>
  <conditionalFormatting sqref="A9:I9">
    <cfRule type="cellIs" dxfId="68" priority="64" stopIfTrue="1" operator="equal">
      <formula>0</formula>
    </cfRule>
  </conditionalFormatting>
  <conditionalFormatting sqref="A11:I11">
    <cfRule type="cellIs" dxfId="67" priority="62" stopIfTrue="1" operator="equal">
      <formula>0</formula>
    </cfRule>
  </conditionalFormatting>
  <conditionalFormatting sqref="A13:I13">
    <cfRule type="cellIs" dxfId="66" priority="60" stopIfTrue="1" operator="equal">
      <formula>0</formula>
    </cfRule>
  </conditionalFormatting>
  <conditionalFormatting sqref="A15:I15">
    <cfRule type="cellIs" dxfId="65" priority="58" stopIfTrue="1" operator="equal">
      <formula>0</formula>
    </cfRule>
  </conditionalFormatting>
  <conditionalFormatting sqref="A17:I17">
    <cfRule type="cellIs" dxfId="64" priority="56" stopIfTrue="1" operator="equal">
      <formula>0</formula>
    </cfRule>
  </conditionalFormatting>
  <conditionalFormatting sqref="A19:I19">
    <cfRule type="cellIs" dxfId="63" priority="54" stopIfTrue="1" operator="equal">
      <formula>0</formula>
    </cfRule>
  </conditionalFormatting>
  <conditionalFormatting sqref="A21:I21">
    <cfRule type="cellIs" dxfId="62" priority="52" stopIfTrue="1" operator="equal">
      <formula>0</formula>
    </cfRule>
  </conditionalFormatting>
  <conditionalFormatting sqref="A23:I23">
    <cfRule type="cellIs" dxfId="61" priority="50" stopIfTrue="1" operator="equal">
      <formula>0</formula>
    </cfRule>
  </conditionalFormatting>
  <conditionalFormatting sqref="A25:I25">
    <cfRule type="cellIs" dxfId="60" priority="48" stopIfTrue="1" operator="equal">
      <formula>0</formula>
    </cfRule>
  </conditionalFormatting>
  <conditionalFormatting sqref="A27:I27">
    <cfRule type="cellIs" dxfId="59" priority="46" stopIfTrue="1" operator="equal">
      <formula>0</formula>
    </cfRule>
  </conditionalFormatting>
  <conditionalFormatting sqref="A29:I29">
    <cfRule type="cellIs" dxfId="58" priority="44" stopIfTrue="1" operator="equal">
      <formula>0</formula>
    </cfRule>
  </conditionalFormatting>
  <conditionalFormatting sqref="A31:I31">
    <cfRule type="cellIs" dxfId="57" priority="42" stopIfTrue="1" operator="equal">
      <formula>0</formula>
    </cfRule>
  </conditionalFormatting>
  <conditionalFormatting sqref="A33:I33">
    <cfRule type="cellIs" dxfId="56" priority="40" stopIfTrue="1" operator="equal">
      <formula>0</formula>
    </cfRule>
  </conditionalFormatting>
  <conditionalFormatting sqref="A35:I35">
    <cfRule type="cellIs" dxfId="55" priority="38" stopIfTrue="1" operator="equal">
      <formula>0</formula>
    </cfRule>
  </conditionalFormatting>
  <conditionalFormatting sqref="A37:I37">
    <cfRule type="cellIs" dxfId="54" priority="36" stopIfTrue="1" operator="equal">
      <formula>0</formula>
    </cfRule>
  </conditionalFormatting>
  <conditionalFormatting sqref="B6:H8">
    <cfRule type="cellIs" dxfId="53" priority="65" stopIfTrue="1" operator="equal">
      <formula>0</formula>
    </cfRule>
  </conditionalFormatting>
  <conditionalFormatting sqref="B10:H10">
    <cfRule type="cellIs" dxfId="52" priority="63" stopIfTrue="1" operator="equal">
      <formula>0</formula>
    </cfRule>
  </conditionalFormatting>
  <conditionalFormatting sqref="B12:H12">
    <cfRule type="cellIs" dxfId="51" priority="61" stopIfTrue="1" operator="equal">
      <formula>0</formula>
    </cfRule>
  </conditionalFormatting>
  <conditionalFormatting sqref="B14:H14">
    <cfRule type="cellIs" dxfId="50" priority="59" stopIfTrue="1" operator="equal">
      <formula>0</formula>
    </cfRule>
  </conditionalFormatting>
  <conditionalFormatting sqref="B16:H16">
    <cfRule type="cellIs" dxfId="49" priority="57" stopIfTrue="1" operator="equal">
      <formula>0</formula>
    </cfRule>
  </conditionalFormatting>
  <conditionalFormatting sqref="B18:H18">
    <cfRule type="cellIs" dxfId="48" priority="55" stopIfTrue="1" operator="equal">
      <formula>0</formula>
    </cfRule>
  </conditionalFormatting>
  <conditionalFormatting sqref="B20:H20">
    <cfRule type="cellIs" dxfId="47" priority="53" stopIfTrue="1" operator="equal">
      <formula>0</formula>
    </cfRule>
  </conditionalFormatting>
  <conditionalFormatting sqref="B22:H22">
    <cfRule type="cellIs" dxfId="46" priority="51" stopIfTrue="1" operator="equal">
      <formula>0</formula>
    </cfRule>
  </conditionalFormatting>
  <conditionalFormatting sqref="B24:H24">
    <cfRule type="cellIs" dxfId="45" priority="49" stopIfTrue="1" operator="equal">
      <formula>0</formula>
    </cfRule>
  </conditionalFormatting>
  <conditionalFormatting sqref="B26:H26">
    <cfRule type="cellIs" dxfId="44" priority="47" stopIfTrue="1" operator="equal">
      <formula>0</formula>
    </cfRule>
  </conditionalFormatting>
  <conditionalFormatting sqref="B28:H28">
    <cfRule type="cellIs" dxfId="43" priority="45" stopIfTrue="1" operator="equal">
      <formula>0</formula>
    </cfRule>
  </conditionalFormatting>
  <conditionalFormatting sqref="B30:H30">
    <cfRule type="cellIs" dxfId="42" priority="43" stopIfTrue="1" operator="equal">
      <formula>0</formula>
    </cfRule>
  </conditionalFormatting>
  <conditionalFormatting sqref="B32:H32">
    <cfRule type="cellIs" dxfId="41" priority="41" stopIfTrue="1" operator="equal">
      <formula>0</formula>
    </cfRule>
  </conditionalFormatting>
  <conditionalFormatting sqref="B34:H34">
    <cfRule type="cellIs" dxfId="40" priority="39" stopIfTrue="1" operator="equal">
      <formula>0</formula>
    </cfRule>
  </conditionalFormatting>
  <conditionalFormatting sqref="B36:H36">
    <cfRule type="cellIs" dxfId="39" priority="37" stopIfTrue="1" operator="equal">
      <formula>0</formula>
    </cfRule>
  </conditionalFormatting>
  <conditionalFormatting sqref="B38:H38">
    <cfRule type="cellIs" dxfId="38" priority="35" stopIfTrue="1" operator="equal">
      <formula>0</formula>
    </cfRule>
  </conditionalFormatting>
  <conditionalFormatting sqref="I6 I8 I10 I12 I14 I16 I18 I20 I22 I24 I26 I28 I30 I32 I34 I36">
    <cfRule type="cellIs" dxfId="37" priority="66" stopIfTrue="1" operator="equal">
      <formula>1</formula>
    </cfRule>
    <cfRule type="cellIs" dxfId="36" priority="67" stopIfTrue="1" operator="lessThan">
      <formula>0.0005</formula>
    </cfRule>
  </conditionalFormatting>
  <conditionalFormatting sqref="J5:J38">
    <cfRule type="cellIs" dxfId="35" priority="1" stopIfTrue="1" operator="equal">
      <formula>0</formula>
    </cfRule>
  </conditionalFormatting>
  <conditionalFormatting sqref="K6:S6">
    <cfRule type="cellIs" dxfId="34" priority="33" stopIfTrue="1" operator="equal">
      <formula>0</formula>
    </cfRule>
  </conditionalFormatting>
  <conditionalFormatting sqref="K8:S8">
    <cfRule type="cellIs" dxfId="33" priority="32" stopIfTrue="1" operator="equal">
      <formula>0</formula>
    </cfRule>
  </conditionalFormatting>
  <conditionalFormatting sqref="K10:S10">
    <cfRule type="cellIs" dxfId="32" priority="30" stopIfTrue="1" operator="equal">
      <formula>0</formula>
    </cfRule>
  </conditionalFormatting>
  <conditionalFormatting sqref="K12:S12">
    <cfRule type="cellIs" dxfId="31" priority="28" stopIfTrue="1" operator="equal">
      <formula>0</formula>
    </cfRule>
  </conditionalFormatting>
  <conditionalFormatting sqref="K14:S14">
    <cfRule type="cellIs" dxfId="30" priority="26" stopIfTrue="1" operator="equal">
      <formula>0</formula>
    </cfRule>
  </conditionalFormatting>
  <conditionalFormatting sqref="K16:S16">
    <cfRule type="cellIs" dxfId="29" priority="24" stopIfTrue="1" operator="equal">
      <formula>0</formula>
    </cfRule>
  </conditionalFormatting>
  <conditionalFormatting sqref="K18:S18">
    <cfRule type="cellIs" dxfId="28" priority="22" stopIfTrue="1" operator="equal">
      <formula>0</formula>
    </cfRule>
  </conditionalFormatting>
  <conditionalFormatting sqref="K20:S20">
    <cfRule type="cellIs" dxfId="27" priority="20" stopIfTrue="1" operator="equal">
      <formula>0</formula>
    </cfRule>
  </conditionalFormatting>
  <conditionalFormatting sqref="K22:S22">
    <cfRule type="cellIs" dxfId="26" priority="18" stopIfTrue="1" operator="equal">
      <formula>0</formula>
    </cfRule>
  </conditionalFormatting>
  <conditionalFormatting sqref="K24:S24">
    <cfRule type="cellIs" dxfId="25" priority="16" stopIfTrue="1" operator="equal">
      <formula>0</formula>
    </cfRule>
  </conditionalFormatting>
  <conditionalFormatting sqref="K26:S26">
    <cfRule type="cellIs" dxfId="24" priority="14" stopIfTrue="1" operator="equal">
      <formula>0</formula>
    </cfRule>
  </conditionalFormatting>
  <conditionalFormatting sqref="K28:S28">
    <cfRule type="cellIs" dxfId="23" priority="12" stopIfTrue="1" operator="equal">
      <formula>0</formula>
    </cfRule>
  </conditionalFormatting>
  <conditionalFormatting sqref="K30:S30">
    <cfRule type="cellIs" dxfId="22" priority="10" stopIfTrue="1" operator="equal">
      <formula>0</formula>
    </cfRule>
  </conditionalFormatting>
  <conditionalFormatting sqref="K32:S32">
    <cfRule type="cellIs" dxfId="21" priority="8" stopIfTrue="1" operator="equal">
      <formula>0</formula>
    </cfRule>
  </conditionalFormatting>
  <conditionalFormatting sqref="K34:S34">
    <cfRule type="cellIs" dxfId="20" priority="6" stopIfTrue="1" operator="equal">
      <formula>0</formula>
    </cfRule>
  </conditionalFormatting>
  <conditionalFormatting sqref="K36:S36">
    <cfRule type="cellIs" dxfId="19" priority="4" stopIfTrue="1" operator="equal">
      <formula>0</formula>
    </cfRule>
  </conditionalFormatting>
  <conditionalFormatting sqref="K38:S38">
    <cfRule type="cellIs" dxfId="18" priority="2" stopIfTrue="1" operator="equal">
      <formula>0</formula>
    </cfRule>
  </conditionalFormatting>
  <conditionalFormatting sqref="K5:IV5 K7:IV7">
    <cfRule type="cellIs" dxfId="17" priority="34" stopIfTrue="1" operator="equal">
      <formula>0</formula>
    </cfRule>
  </conditionalFormatting>
  <conditionalFormatting sqref="K9:IV9">
    <cfRule type="cellIs" dxfId="16" priority="31" stopIfTrue="1" operator="equal">
      <formula>0</formula>
    </cfRule>
  </conditionalFormatting>
  <conditionalFormatting sqref="K11:IV11">
    <cfRule type="cellIs" dxfId="15" priority="29" stopIfTrue="1" operator="equal">
      <formula>0</formula>
    </cfRule>
  </conditionalFormatting>
  <conditionalFormatting sqref="K13:IV13">
    <cfRule type="cellIs" dxfId="14" priority="27" stopIfTrue="1" operator="equal">
      <formula>0</formula>
    </cfRule>
  </conditionalFormatting>
  <conditionalFormatting sqref="K15:IV15">
    <cfRule type="cellIs" dxfId="13" priority="25" stopIfTrue="1" operator="equal">
      <formula>0</formula>
    </cfRule>
  </conditionalFormatting>
  <conditionalFormatting sqref="K17:IV17">
    <cfRule type="cellIs" dxfId="12" priority="23" stopIfTrue="1" operator="equal">
      <formula>0</formula>
    </cfRule>
  </conditionalFormatting>
  <conditionalFormatting sqref="K19:IV19">
    <cfRule type="cellIs" dxfId="11" priority="21" stopIfTrue="1" operator="equal">
      <formula>0</formula>
    </cfRule>
  </conditionalFormatting>
  <conditionalFormatting sqref="K21:IV21">
    <cfRule type="cellIs" dxfId="10" priority="19" stopIfTrue="1" operator="equal">
      <formula>0</formula>
    </cfRule>
  </conditionalFormatting>
  <conditionalFormatting sqref="K23:IV23">
    <cfRule type="cellIs" dxfId="9" priority="17" stopIfTrue="1" operator="equal">
      <formula>0</formula>
    </cfRule>
  </conditionalFormatting>
  <conditionalFormatting sqref="K25:IV25">
    <cfRule type="cellIs" dxfId="8" priority="15" stopIfTrue="1" operator="equal">
      <formula>0</formula>
    </cfRule>
  </conditionalFormatting>
  <conditionalFormatting sqref="K27:IV27">
    <cfRule type="cellIs" dxfId="7" priority="13" stopIfTrue="1" operator="equal">
      <formula>0</formula>
    </cfRule>
  </conditionalFormatting>
  <conditionalFormatting sqref="K29:IV29">
    <cfRule type="cellIs" dxfId="6" priority="11" stopIfTrue="1" operator="equal">
      <formula>0</formula>
    </cfRule>
  </conditionalFormatting>
  <conditionalFormatting sqref="K31:IV31">
    <cfRule type="cellIs" dxfId="5" priority="9" stopIfTrue="1" operator="equal">
      <formula>0</formula>
    </cfRule>
  </conditionalFormatting>
  <conditionalFormatting sqref="K33:IV33">
    <cfRule type="cellIs" dxfId="4" priority="7" stopIfTrue="1" operator="equal">
      <formula>0</formula>
    </cfRule>
  </conditionalFormatting>
  <conditionalFormatting sqref="K35:IV35">
    <cfRule type="cellIs" dxfId="3" priority="5" stopIfTrue="1" operator="equal">
      <formula>0</formula>
    </cfRule>
  </conditionalFormatting>
  <conditionalFormatting sqref="K37:IV37">
    <cfRule type="cellIs" dxfId="2" priority="3" stopIfTrue="1" operator="equal">
      <formula>0</formula>
    </cfRule>
  </conditionalFormatting>
  <conditionalFormatting sqref="T6:IV6 T8:IV8 T10:IV10 T12:IV12 T14:IV14 T16:IV16 T18:IV18 T20:IV20 T22:IV22 T24:IV24 T26:IV26 T28:IV28 T30:IV30 T32:IV32 T34:IV34 T36:IV36 T38:IV38">
    <cfRule type="cellIs" dxfId="1" priority="73" stopIfTrue="1" operator="equal">
      <formula>1</formula>
    </cfRule>
    <cfRule type="cellIs" dxfId="0" priority="74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029A8A38-C049-467A-B8C8-B92897DE9C8E}"/>
    <hyperlink ref="I43" r:id="rId2" display="Bitte verwenden Sie zur Zitation die DOI der Online-Publikation: https://doi.org/10.3278/9783763977116." xr:uid="{006EF0D7-7050-4183-93A2-7E3C2D58FDED}"/>
    <hyperlink ref="A45" r:id="rId3" xr:uid="{0C0D11D4-F8E0-4F90-9846-320B4853C673}"/>
    <hyperlink ref="I45" r:id="rId4" xr:uid="{FA156235-E607-4545-AAEF-16D062603B0C}"/>
  </hyperlinks>
  <pageMargins left="0.78740157480314965" right="0.78740157480314965" top="0.98425196850393704" bottom="0.98425196850393704" header="0.51181102362204722" footer="0.51181102362204722"/>
  <pageSetup paperSize="9" scale="69" orientation="portrait" r:id="rId5"/>
  <headerFooter scaleWithDoc="0" alignWithMargins="0"/>
  <colBreaks count="2" manualBreakCount="2">
    <brk id="8" max="44" man="1"/>
    <brk id="20" max="39" man="1"/>
  </col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16</vt:lpstr>
      <vt:lpstr>'Tabelle 16'!Druckbereich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2024-10-21T10:22:19Z</dcterms:created>
  <dcterms:modified xsi:type="dcterms:W3CDTF">2024-10-21T10:22:19Z</dcterms:modified>
</cp:coreProperties>
</file>