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3\Jahresband\Online-Tabellen\Einzeldateien 2024-10-21 12-21\"/>
    </mc:Choice>
  </mc:AlternateContent>
  <xr:revisionPtr revIDLastSave="0" documentId="13_ncr:1_{C908A12B-A150-4468-A0D5-FB390754AA2F}" xr6:coauthVersionLast="47" xr6:coauthVersionMax="47" xr10:uidLastSave="{00000000-0000-0000-0000-000000000000}"/>
  <bookViews>
    <workbookView xWindow="28680" yWindow="-120" windowWidth="29040" windowHeight="17640" xr2:uid="{583A72B7-39E5-474F-8132-F7A5DA5A1EB8}"/>
  </bookViews>
  <sheets>
    <sheet name="Tabelle 17" sheetId="1" r:id="rId1"/>
    <sheet name="Tabelle 17.1" sheetId="2" r:id="rId2"/>
  </sheets>
  <externalReferences>
    <externalReference r:id="rId3"/>
  </externalReferences>
  <definedNames>
    <definedName name="_xlnm.Print_Area" localSheetId="0">'Tabelle 17'!$A$1:$AA$45</definedName>
    <definedName name="_xlnm.Print_Area" localSheetId="1">'Tabelle 17.1'!$A$1:$N$47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2" l="1"/>
  <c r="A44" i="2"/>
  <c r="A41" i="2"/>
  <c r="A1" i="2"/>
  <c r="N43" i="1"/>
  <c r="A43" i="1"/>
  <c r="N42" i="1"/>
  <c r="A42" i="1"/>
  <c r="N40" i="1"/>
  <c r="A40" i="1"/>
  <c r="N1" i="1"/>
  <c r="A1" i="1"/>
</calcChain>
</file>

<file path=xl/sharedStrings.xml><?xml version="1.0" encoding="utf-8"?>
<sst xmlns="http://schemas.openxmlformats.org/spreadsheetml/2006/main" count="136" uniqueCount="40">
  <si>
    <t>Land</t>
  </si>
  <si>
    <t>Einzelveranstaltungen insgesamt</t>
  </si>
  <si>
    <t>davon (Programmbereiche)</t>
  </si>
  <si>
    <t>Politik - Gesellschaft - Umwelt</t>
  </si>
  <si>
    <t>Kultur - 
Gestalten</t>
  </si>
  <si>
    <t>Gesundheit</t>
  </si>
  <si>
    <t>Sprachen</t>
  </si>
  <si>
    <t>Qualifikationen für das Arbeitsleben - IT - Organisation/ Management</t>
  </si>
  <si>
    <t>Schulabschlüsse - Studienzugang und -begleitung</t>
  </si>
  <si>
    <t>Grundbildung</t>
  </si>
  <si>
    <t>Einzel-veran-staltungen</t>
  </si>
  <si>
    <t>Unter-richts-stunden</t>
  </si>
  <si>
    <t>Teil-nehmende</t>
  </si>
  <si>
    <t>BW</t>
  </si>
  <si>
    <t>BY</t>
  </si>
  <si>
    <t>BE</t>
  </si>
  <si>
    <t>-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</si>
  <si>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</si>
  <si>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</si>
  <si>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</si>
  <si>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</si>
  <si>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</si>
  <si>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</si>
  <si>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</si>
  <si>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</si>
  <si>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</si>
  <si>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</si>
  <si>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</si>
  <si>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</si>
  <si>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</si>
  <si>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</si>
  <si>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</si>
  <si>
    <r>
      <t>darunter</t>
    </r>
    <r>
      <rPr>
        <b/>
        <vertAlign val="superscript"/>
        <sz val="9"/>
        <rFont val="Arial"/>
        <family val="2"/>
      </rPr>
      <t>a</t>
    </r>
  </si>
  <si>
    <t>berufsbezogene Einzelveranstaltungen</t>
  </si>
  <si>
    <t>Einzelveranstaltungen mit digitalen Lernangeboten</t>
  </si>
  <si>
    <t>darunter reine Online-Angebote</t>
  </si>
  <si>
    <t>Einzel-veranstal-tungen</t>
  </si>
  <si>
    <t>Unterrichts-stunden</t>
  </si>
  <si>
    <t>Teilnehmende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</si>
  <si>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Für eine Einzelveranstaltung können mehrere dieser Merkmale gleichzeitig zutreffen.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</si>
</sst>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  <font>
      <sz val="36"/>
      <color rgb="FFFF0000"/>
      <name val="Arial"/>
      <family val="2"/>
    </font>
    <font>
      <sz val="36"/>
      <name val="Arial"/>
      <family val="2"/>
    </font>
    <font>
      <b/>
      <sz val="36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4" fillId="3" borderId="1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0" fillId="2" borderId="0" xfId="0" applyFill="1"/>
    <xf numFmtId="3" fontId="4" fillId="0" borderId="19" xfId="0" applyNumberFormat="1" applyFont="1" applyBorder="1" applyAlignment="1">
      <alignment horizontal="right" vertical="center" wrapText="1"/>
    </xf>
    <xf numFmtId="3" fontId="4" fillId="0" borderId="20" xfId="0" applyNumberFormat="1" applyFont="1" applyBorder="1" applyAlignment="1">
      <alignment horizontal="right" vertical="center" wrapText="1"/>
    </xf>
    <xf numFmtId="3" fontId="4" fillId="0" borderId="21" xfId="0" applyNumberFormat="1" applyFont="1" applyBorder="1" applyAlignment="1">
      <alignment horizontal="right" vertical="center" wrapText="1"/>
    </xf>
    <xf numFmtId="3" fontId="4" fillId="0" borderId="22" xfId="0" applyNumberFormat="1" applyFont="1" applyBorder="1" applyAlignment="1">
      <alignment horizontal="right" vertical="center" wrapText="1"/>
    </xf>
    <xf numFmtId="3" fontId="0" fillId="2" borderId="0" xfId="0" applyNumberFormat="1" applyFill="1"/>
    <xf numFmtId="3" fontId="0" fillId="0" borderId="0" xfId="0" applyNumberFormat="1"/>
    <xf numFmtId="9" fontId="5" fillId="0" borderId="24" xfId="0" applyNumberFormat="1" applyFont="1" applyBorder="1" applyAlignment="1">
      <alignment horizontal="right" vertical="center" wrapText="1"/>
    </xf>
    <xf numFmtId="9" fontId="5" fillId="0" borderId="25" xfId="0" applyNumberFormat="1" applyFont="1" applyBorder="1" applyAlignment="1">
      <alignment horizontal="right" vertical="center" wrapText="1"/>
    </xf>
    <xf numFmtId="9" fontId="5" fillId="0" borderId="26" xfId="0" applyNumberFormat="1" applyFont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 vertical="center" wrapText="1"/>
    </xf>
    <xf numFmtId="164" fontId="5" fillId="0" borderId="26" xfId="0" applyNumberFormat="1" applyFont="1" applyBorder="1" applyAlignment="1">
      <alignment horizontal="right" vertical="center" wrapText="1"/>
    </xf>
    <xf numFmtId="164" fontId="5" fillId="0" borderId="27" xfId="0" applyNumberFormat="1" applyFont="1" applyBorder="1" applyAlignment="1">
      <alignment horizontal="right" vertical="center" wrapText="1"/>
    </xf>
    <xf numFmtId="164" fontId="5" fillId="0" borderId="24" xfId="0" applyNumberFormat="1" applyFont="1" applyBorder="1" applyAlignment="1">
      <alignment horizontal="right" vertical="center" wrapText="1"/>
    </xf>
    <xf numFmtId="3" fontId="4" fillId="0" borderId="28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29" xfId="0" applyNumberFormat="1" applyFont="1" applyBorder="1" applyAlignment="1">
      <alignment horizontal="right" vertical="center" wrapText="1"/>
    </xf>
    <xf numFmtId="3" fontId="4" fillId="0" borderId="30" xfId="0" applyNumberFormat="1" applyFont="1" applyBorder="1" applyAlignment="1">
      <alignment horizontal="right" vertical="center" wrapText="1"/>
    </xf>
    <xf numFmtId="3" fontId="1" fillId="2" borderId="0" xfId="0" applyNumberFormat="1" applyFont="1" applyFill="1"/>
    <xf numFmtId="9" fontId="5" fillId="0" borderId="9" xfId="0" applyNumberFormat="1" applyFont="1" applyBorder="1" applyAlignment="1">
      <alignment horizontal="right" vertical="center" wrapText="1"/>
    </xf>
    <xf numFmtId="9" fontId="5" fillId="0" borderId="10" xfId="0" applyNumberFormat="1" applyFont="1" applyBorder="1" applyAlignment="1">
      <alignment horizontal="right" vertical="center" wrapText="1"/>
    </xf>
    <xf numFmtId="9" fontId="5" fillId="0" borderId="32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164" fontId="5" fillId="0" borderId="33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3" fontId="6" fillId="0" borderId="28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29" xfId="0" applyNumberFormat="1" applyFont="1" applyBorder="1" applyAlignment="1">
      <alignment horizontal="right" vertical="center" wrapText="1"/>
    </xf>
    <xf numFmtId="3" fontId="6" fillId="0" borderId="20" xfId="0" applyNumberFormat="1" applyFont="1" applyBorder="1" applyAlignment="1">
      <alignment horizontal="right" vertical="center" wrapText="1"/>
    </xf>
    <xf numFmtId="3" fontId="6" fillId="0" borderId="21" xfId="0" applyNumberFormat="1" applyFont="1" applyBorder="1" applyAlignment="1">
      <alignment horizontal="right" vertical="center" wrapText="1"/>
    </xf>
    <xf numFmtId="3" fontId="6" fillId="0" borderId="35" xfId="0" applyNumberFormat="1" applyFont="1" applyBorder="1" applyAlignment="1">
      <alignment horizontal="right" vertical="center" wrapText="1"/>
    </xf>
    <xf numFmtId="9" fontId="5" fillId="0" borderId="38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right" vertical="center"/>
    </xf>
    <xf numFmtId="9" fontId="5" fillId="0" borderId="39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9" xfId="0" applyNumberFormat="1" applyFont="1" applyBorder="1" applyAlignment="1">
      <alignment horizontal="right" vertical="center"/>
    </xf>
    <xf numFmtId="164" fontId="5" fillId="0" borderId="40" xfId="0" applyNumberFormat="1" applyFont="1" applyBorder="1" applyAlignment="1">
      <alignment horizontal="right" vertical="center"/>
    </xf>
    <xf numFmtId="164" fontId="5" fillId="0" borderId="38" xfId="0" applyNumberFormat="1" applyFont="1" applyBorder="1" applyAlignment="1">
      <alignment horizontal="right" vertical="center"/>
    </xf>
    <xf numFmtId="0" fontId="7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9" fillId="0" borderId="0" xfId="1" applyFont="1"/>
    <xf numFmtId="0" fontId="9" fillId="2" borderId="0" xfId="1" applyFont="1" applyFill="1"/>
    <xf numFmtId="0" fontId="4" fillId="0" borderId="0" xfId="0" applyFont="1"/>
    <xf numFmtId="0" fontId="6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2" borderId="0" xfId="0" applyFont="1" applyFill="1"/>
    <xf numFmtId="0" fontId="7" fillId="0" borderId="0" xfId="0" applyFont="1"/>
    <xf numFmtId="0" fontId="4" fillId="3" borderId="11" xfId="0" applyFont="1" applyFill="1" applyBorder="1" applyAlignment="1">
      <alignment horizontal="center" vertical="top" wrapText="1"/>
    </xf>
    <xf numFmtId="3" fontId="4" fillId="0" borderId="35" xfId="0" applyNumberFormat="1" applyFont="1" applyBorder="1" applyAlignment="1">
      <alignment horizontal="right" vertical="center" wrapText="1"/>
    </xf>
    <xf numFmtId="3" fontId="6" fillId="0" borderId="22" xfId="0" applyNumberFormat="1" applyFont="1" applyBorder="1" applyAlignment="1">
      <alignment horizontal="right" vertical="center" wrapText="1"/>
    </xf>
    <xf numFmtId="9" fontId="5" fillId="0" borderId="38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9" fontId="5" fillId="0" borderId="39" xfId="0" applyNumberFormat="1" applyFont="1" applyBorder="1" applyAlignment="1">
      <alignment horizontal="right" vertical="center" wrapText="1"/>
    </xf>
    <xf numFmtId="164" fontId="5" fillId="0" borderId="38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0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left" vertical="center" wrapText="1"/>
    </xf>
    <xf numFmtId="3" fontId="3" fillId="0" borderId="37" xfId="0" applyNumberFormat="1" applyFont="1" applyBorder="1" applyAlignment="1">
      <alignment horizontal="left" vertical="center" wrapText="1"/>
    </xf>
    <xf numFmtId="3" fontId="3" fillId="0" borderId="36" xfId="0" applyNumberFormat="1" applyFont="1" applyBorder="1" applyAlignment="1">
      <alignment horizontal="left" vertical="center" wrapText="1"/>
    </xf>
    <xf numFmtId="3" fontId="3" fillId="0" borderId="41" xfId="0" applyNumberFormat="1" applyFont="1" applyBorder="1" applyAlignment="1">
      <alignment horizontal="left" vertical="center" wrapText="1"/>
    </xf>
    <xf numFmtId="3" fontId="3" fillId="0" borderId="23" xfId="0" applyNumberFormat="1" applyFont="1" applyBorder="1" applyAlignment="1">
      <alignment horizontal="left" vertical="center" wrapText="1"/>
    </xf>
    <xf numFmtId="3" fontId="3" fillId="0" borderId="31" xfId="0" applyNumberFormat="1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3" fontId="3" fillId="0" borderId="18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3" fontId="3" fillId="0" borderId="23" xfId="0" applyNumberFormat="1" applyFont="1" applyBorder="1" applyAlignment="1">
      <alignment vertical="center" wrapText="1"/>
    </xf>
    <xf numFmtId="3" fontId="3" fillId="0" borderId="31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3" fontId="3" fillId="0" borderId="36" xfId="0" applyNumberFormat="1" applyFont="1" applyBorder="1" applyAlignment="1">
      <alignment vertical="center" wrapText="1"/>
    </xf>
    <xf numFmtId="3" fontId="3" fillId="0" borderId="41" xfId="0" applyNumberFormat="1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42" xfId="0" applyFont="1" applyFill="1" applyBorder="1" applyAlignment="1">
      <alignment horizontal="center" vertical="top" wrapText="1"/>
    </xf>
    <xf numFmtId="0" fontId="3" fillId="3" borderId="28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29" xfId="0" applyFont="1" applyFill="1" applyBorder="1" applyAlignment="1">
      <alignment horizontal="center" vertical="top" wrapText="1"/>
    </xf>
    <xf numFmtId="0" fontId="3" fillId="3" borderId="32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47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3" formatCode="0%"/>
    </dxf>
    <dxf>
      <numFmt numFmtId="165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reativecommons.org/licenses/by-sa/4.0/deed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6B26-C6B1-4E86-8C44-01BC673DDF01}">
  <dimension ref="A1:AB52"/>
  <sheetViews>
    <sheetView tabSelected="1"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6.28515625" customWidth="1"/>
    <col min="2" max="13" width="7.85546875" customWidth="1"/>
    <col min="14" max="14" width="12.85546875" customWidth="1"/>
    <col min="15" max="20" width="8.7109375" customWidth="1"/>
    <col min="21" max="21" width="8.5703125" customWidth="1"/>
    <col min="22" max="22" width="8.28515625" customWidth="1"/>
    <col min="23" max="23" width="8.42578125" customWidth="1"/>
    <col min="24" max="24" width="8.7109375" style="58" customWidth="1"/>
    <col min="25" max="25" width="8.42578125" style="58" customWidth="1"/>
    <col min="26" max="26" width="8.5703125" style="58" customWidth="1"/>
    <col min="27" max="27" width="2.7109375" style="7" customWidth="1"/>
  </cols>
  <sheetData>
    <row r="1" spans="1:28" s="3" customFormat="1" ht="39.950000000000003" customHeight="1" thickBot="1" x14ac:dyDescent="0.25">
      <c r="A1" s="81" t="str">
        <f>"Tabelle 17: Einzelveranstaltungen, Unterrichtsstunden und Teilnehmende nach Ländern und Programmbereichen " &amp;[1]Hilfswerte!B1</f>
        <v>Tabelle 17: Einzelveranstaltungen, Unterrichtsstunden und Teilnehmende nach Ländern und Programmbereichen 2023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 t="str">
        <f>"noch Tabelle 17: Einzelveranstaltungen, Unterrichtsstunden und Teilnehmende nach Ländern und Programmbereichen " &amp;[1]Hilfswerte!B1</f>
        <v>noch Tabelle 17: Einzelveranstaltungen, Unterrichtsstunden und Teilnehmende nach Ländern und Programmbereichen 2023</v>
      </c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1"/>
      <c r="AB1" s="2"/>
    </row>
    <row r="2" spans="1:28" s="3" customFormat="1" ht="25.5" customHeight="1" x14ac:dyDescent="0.2">
      <c r="A2" s="83" t="s">
        <v>0</v>
      </c>
      <c r="B2" s="86" t="s">
        <v>1</v>
      </c>
      <c r="C2" s="87"/>
      <c r="D2" s="87"/>
      <c r="E2" s="90" t="s">
        <v>2</v>
      </c>
      <c r="F2" s="90"/>
      <c r="G2" s="90"/>
      <c r="H2" s="90"/>
      <c r="I2" s="90"/>
      <c r="J2" s="90"/>
      <c r="K2" s="90"/>
      <c r="L2" s="90"/>
      <c r="M2" s="91"/>
      <c r="N2" s="83" t="s">
        <v>0</v>
      </c>
      <c r="O2" s="92" t="s">
        <v>2</v>
      </c>
      <c r="P2" s="90"/>
      <c r="Q2" s="90"/>
      <c r="R2" s="90"/>
      <c r="S2" s="90"/>
      <c r="T2" s="90"/>
      <c r="U2" s="90"/>
      <c r="V2" s="90"/>
      <c r="W2" s="90"/>
      <c r="X2" s="90"/>
      <c r="Y2" s="90"/>
      <c r="Z2" s="91"/>
      <c r="AA2" s="4"/>
    </row>
    <row r="3" spans="1:28" s="3" customFormat="1" ht="39.75" customHeight="1" x14ac:dyDescent="0.2">
      <c r="A3" s="84"/>
      <c r="B3" s="88"/>
      <c r="C3" s="89"/>
      <c r="D3" s="89"/>
      <c r="E3" s="76" t="s">
        <v>3</v>
      </c>
      <c r="F3" s="77"/>
      <c r="G3" s="78"/>
      <c r="H3" s="76" t="s">
        <v>4</v>
      </c>
      <c r="I3" s="77"/>
      <c r="J3" s="78"/>
      <c r="K3" s="76" t="s">
        <v>5</v>
      </c>
      <c r="L3" s="77"/>
      <c r="M3" s="79"/>
      <c r="N3" s="84"/>
      <c r="O3" s="76" t="s">
        <v>6</v>
      </c>
      <c r="P3" s="77"/>
      <c r="Q3" s="78"/>
      <c r="R3" s="76" t="s">
        <v>7</v>
      </c>
      <c r="S3" s="77"/>
      <c r="T3" s="78"/>
      <c r="U3" s="76" t="s">
        <v>8</v>
      </c>
      <c r="V3" s="77"/>
      <c r="W3" s="78"/>
      <c r="X3" s="76" t="s">
        <v>9</v>
      </c>
      <c r="Y3" s="77"/>
      <c r="Z3" s="79"/>
      <c r="AA3" s="4"/>
    </row>
    <row r="4" spans="1:28" ht="35.25" customHeight="1" x14ac:dyDescent="0.2">
      <c r="A4" s="85"/>
      <c r="B4" s="5" t="s">
        <v>10</v>
      </c>
      <c r="C4" s="5" t="s">
        <v>11</v>
      </c>
      <c r="D4" s="5" t="s">
        <v>12</v>
      </c>
      <c r="E4" s="5" t="s">
        <v>10</v>
      </c>
      <c r="F4" s="5" t="s">
        <v>11</v>
      </c>
      <c r="G4" s="5" t="s">
        <v>12</v>
      </c>
      <c r="H4" s="5" t="s">
        <v>10</v>
      </c>
      <c r="I4" s="5" t="s">
        <v>11</v>
      </c>
      <c r="J4" s="5" t="s">
        <v>12</v>
      </c>
      <c r="K4" s="5" t="s">
        <v>10</v>
      </c>
      <c r="L4" s="5" t="s">
        <v>11</v>
      </c>
      <c r="M4" s="6" t="s">
        <v>12</v>
      </c>
      <c r="N4" s="85"/>
      <c r="O4" s="5" t="s">
        <v>10</v>
      </c>
      <c r="P4" s="5" t="s">
        <v>11</v>
      </c>
      <c r="Q4" s="5" t="s">
        <v>12</v>
      </c>
      <c r="R4" s="5" t="s">
        <v>10</v>
      </c>
      <c r="S4" s="5" t="s">
        <v>11</v>
      </c>
      <c r="T4" s="5" t="s">
        <v>12</v>
      </c>
      <c r="U4" s="5" t="s">
        <v>10</v>
      </c>
      <c r="V4" s="5" t="s">
        <v>11</v>
      </c>
      <c r="W4" s="5" t="s">
        <v>12</v>
      </c>
      <c r="X4" s="5" t="s">
        <v>10</v>
      </c>
      <c r="Y4" s="5" t="s">
        <v>11</v>
      </c>
      <c r="Z4" s="6" t="s">
        <v>12</v>
      </c>
    </row>
    <row r="5" spans="1:28" s="13" customFormat="1" ht="12.75" customHeight="1" x14ac:dyDescent="0.2">
      <c r="A5" s="80" t="s">
        <v>13</v>
      </c>
      <c r="B5" s="8">
        <v>13937</v>
      </c>
      <c r="C5" s="9">
        <v>30646</v>
      </c>
      <c r="D5" s="10">
        <v>331974</v>
      </c>
      <c r="E5" s="9">
        <v>5992</v>
      </c>
      <c r="F5" s="9">
        <v>13357</v>
      </c>
      <c r="G5" s="10">
        <v>159907</v>
      </c>
      <c r="H5" s="9">
        <v>3698</v>
      </c>
      <c r="I5" s="9">
        <v>8444</v>
      </c>
      <c r="J5" s="10">
        <v>119644</v>
      </c>
      <c r="K5" s="9">
        <v>2376</v>
      </c>
      <c r="L5" s="9">
        <v>4932</v>
      </c>
      <c r="M5" s="11">
        <v>34141</v>
      </c>
      <c r="N5" s="80" t="s">
        <v>13</v>
      </c>
      <c r="O5" s="8">
        <v>422</v>
      </c>
      <c r="P5" s="9">
        <v>968</v>
      </c>
      <c r="Q5" s="10">
        <v>5436</v>
      </c>
      <c r="R5" s="9">
        <v>1139</v>
      </c>
      <c r="S5" s="9">
        <v>2091</v>
      </c>
      <c r="T5" s="10">
        <v>9573</v>
      </c>
      <c r="U5" s="9">
        <v>92</v>
      </c>
      <c r="V5" s="9">
        <v>216</v>
      </c>
      <c r="W5" s="10">
        <v>1529</v>
      </c>
      <c r="X5" s="9">
        <v>218</v>
      </c>
      <c r="Y5" s="9">
        <v>638</v>
      </c>
      <c r="Z5" s="11">
        <v>1744</v>
      </c>
      <c r="AA5" s="12"/>
    </row>
    <row r="6" spans="1:28" s="13" customFormat="1" ht="12.75" customHeight="1" x14ac:dyDescent="0.2">
      <c r="A6" s="73"/>
      <c r="B6" s="14">
        <v>1</v>
      </c>
      <c r="C6" s="15">
        <v>1</v>
      </c>
      <c r="D6" s="16">
        <v>1</v>
      </c>
      <c r="E6" s="17">
        <v>0.42992999999999998</v>
      </c>
      <c r="F6" s="17">
        <v>0.43585000000000002</v>
      </c>
      <c r="G6" s="18">
        <v>0.48169000000000001</v>
      </c>
      <c r="H6" s="17">
        <v>0.26534000000000002</v>
      </c>
      <c r="I6" s="17">
        <v>0.27553</v>
      </c>
      <c r="J6" s="18">
        <v>0.3604</v>
      </c>
      <c r="K6" s="17">
        <v>0.17047999999999999</v>
      </c>
      <c r="L6" s="17">
        <v>0.16092999999999999</v>
      </c>
      <c r="M6" s="19">
        <v>0.10284</v>
      </c>
      <c r="N6" s="73"/>
      <c r="O6" s="20">
        <v>3.0280000000000001E-2</v>
      </c>
      <c r="P6" s="17">
        <v>3.159E-2</v>
      </c>
      <c r="Q6" s="18">
        <v>1.6369999999999999E-2</v>
      </c>
      <c r="R6" s="17">
        <v>8.1720000000000001E-2</v>
      </c>
      <c r="S6" s="17">
        <v>6.8229999999999999E-2</v>
      </c>
      <c r="T6" s="18">
        <v>2.8840000000000001E-2</v>
      </c>
      <c r="U6" s="17">
        <v>6.6E-3</v>
      </c>
      <c r="V6" s="17">
        <v>7.0499999999999998E-3</v>
      </c>
      <c r="W6" s="18">
        <v>4.6100000000000004E-3</v>
      </c>
      <c r="X6" s="17">
        <v>1.5640000000000001E-2</v>
      </c>
      <c r="Y6" s="17">
        <v>2.0820000000000002E-2</v>
      </c>
      <c r="Z6" s="19">
        <v>5.2500000000000003E-3</v>
      </c>
      <c r="AA6" s="12"/>
    </row>
    <row r="7" spans="1:28" s="13" customFormat="1" ht="12.75" customHeight="1" x14ac:dyDescent="0.2">
      <c r="A7" s="73" t="s">
        <v>14</v>
      </c>
      <c r="B7" s="21">
        <v>30868</v>
      </c>
      <c r="C7" s="22">
        <v>61620</v>
      </c>
      <c r="D7" s="23">
        <v>568645</v>
      </c>
      <c r="E7" s="22">
        <v>16017</v>
      </c>
      <c r="F7" s="22">
        <v>31994</v>
      </c>
      <c r="G7" s="23">
        <v>360332</v>
      </c>
      <c r="H7" s="22">
        <v>7749</v>
      </c>
      <c r="I7" s="22">
        <v>15476</v>
      </c>
      <c r="J7" s="23">
        <v>131452</v>
      </c>
      <c r="K7" s="22">
        <v>4847</v>
      </c>
      <c r="L7" s="22">
        <v>9654</v>
      </c>
      <c r="M7" s="11">
        <v>57730</v>
      </c>
      <c r="N7" s="73" t="s">
        <v>14</v>
      </c>
      <c r="O7" s="21">
        <v>848</v>
      </c>
      <c r="P7" s="22">
        <v>1686</v>
      </c>
      <c r="Q7" s="23">
        <v>7856</v>
      </c>
      <c r="R7" s="22">
        <v>1212</v>
      </c>
      <c r="S7" s="22">
        <v>2420</v>
      </c>
      <c r="T7" s="23">
        <v>9151</v>
      </c>
      <c r="U7" s="22">
        <v>32</v>
      </c>
      <c r="V7" s="22">
        <v>64</v>
      </c>
      <c r="W7" s="23">
        <v>380</v>
      </c>
      <c r="X7" s="22">
        <v>163</v>
      </c>
      <c r="Y7" s="22">
        <v>326</v>
      </c>
      <c r="Z7" s="11">
        <v>1744</v>
      </c>
      <c r="AA7" s="12"/>
    </row>
    <row r="8" spans="1:28" s="13" customFormat="1" ht="12.75" customHeight="1" x14ac:dyDescent="0.2">
      <c r="A8" s="73"/>
      <c r="B8" s="14">
        <v>1</v>
      </c>
      <c r="C8" s="15">
        <v>1</v>
      </c>
      <c r="D8" s="16">
        <v>1</v>
      </c>
      <c r="E8" s="17">
        <v>0.51888999999999996</v>
      </c>
      <c r="F8" s="17">
        <v>0.51920999999999995</v>
      </c>
      <c r="G8" s="18">
        <v>0.63366999999999996</v>
      </c>
      <c r="H8" s="17">
        <v>0.25103999999999999</v>
      </c>
      <c r="I8" s="17">
        <v>0.25114999999999998</v>
      </c>
      <c r="J8" s="18">
        <v>0.23116999999999999</v>
      </c>
      <c r="K8" s="17">
        <v>0.15701999999999999</v>
      </c>
      <c r="L8" s="17">
        <v>0.15667</v>
      </c>
      <c r="M8" s="19">
        <v>0.10152</v>
      </c>
      <c r="N8" s="73"/>
      <c r="O8" s="20">
        <v>2.7470000000000001E-2</v>
      </c>
      <c r="P8" s="17">
        <v>2.7359999999999999E-2</v>
      </c>
      <c r="Q8" s="18">
        <v>1.3820000000000001E-2</v>
      </c>
      <c r="R8" s="17">
        <v>3.9260000000000003E-2</v>
      </c>
      <c r="S8" s="17">
        <v>3.9269999999999999E-2</v>
      </c>
      <c r="T8" s="18">
        <v>1.609E-2</v>
      </c>
      <c r="U8" s="17">
        <v>1.0399999999999999E-3</v>
      </c>
      <c r="V8" s="17">
        <v>1.0399999999999999E-3</v>
      </c>
      <c r="W8" s="18">
        <v>6.7000000000000002E-4</v>
      </c>
      <c r="X8" s="17">
        <v>5.28E-3</v>
      </c>
      <c r="Y8" s="17">
        <v>5.2900000000000004E-3</v>
      </c>
      <c r="Z8" s="19">
        <v>3.0699999999999998E-3</v>
      </c>
      <c r="AA8" s="12"/>
    </row>
    <row r="9" spans="1:28" s="13" customFormat="1" ht="12.75" customHeight="1" x14ac:dyDescent="0.2">
      <c r="A9" s="73" t="s">
        <v>15</v>
      </c>
      <c r="B9" s="21">
        <v>923</v>
      </c>
      <c r="C9" s="22">
        <v>2020</v>
      </c>
      <c r="D9" s="24">
        <v>11593</v>
      </c>
      <c r="E9" s="22">
        <v>423</v>
      </c>
      <c r="F9" s="22">
        <v>970</v>
      </c>
      <c r="G9" s="23">
        <v>4630</v>
      </c>
      <c r="H9" s="22">
        <v>101</v>
      </c>
      <c r="I9" s="22">
        <v>187</v>
      </c>
      <c r="J9" s="23">
        <v>3537</v>
      </c>
      <c r="K9" s="22">
        <v>126</v>
      </c>
      <c r="L9" s="22">
        <v>282</v>
      </c>
      <c r="M9" s="11">
        <v>1277</v>
      </c>
      <c r="N9" s="73" t="s">
        <v>15</v>
      </c>
      <c r="O9" s="21">
        <v>135</v>
      </c>
      <c r="P9" s="22">
        <v>293</v>
      </c>
      <c r="Q9" s="24">
        <v>1232</v>
      </c>
      <c r="R9" s="22">
        <v>76</v>
      </c>
      <c r="S9" s="22">
        <v>164</v>
      </c>
      <c r="T9" s="23">
        <v>503</v>
      </c>
      <c r="U9" s="22">
        <v>0</v>
      </c>
      <c r="V9" s="22">
        <v>0</v>
      </c>
      <c r="W9" s="23">
        <v>0</v>
      </c>
      <c r="X9" s="22">
        <v>62</v>
      </c>
      <c r="Y9" s="22">
        <v>124</v>
      </c>
      <c r="Z9" s="11">
        <v>414</v>
      </c>
      <c r="AA9" s="12"/>
    </row>
    <row r="10" spans="1:28" s="13" customFormat="1" ht="12.75" customHeight="1" x14ac:dyDescent="0.2">
      <c r="A10" s="73"/>
      <c r="B10" s="14">
        <v>1</v>
      </c>
      <c r="C10" s="15">
        <v>1</v>
      </c>
      <c r="D10" s="16">
        <v>1</v>
      </c>
      <c r="E10" s="17">
        <v>0.45828999999999998</v>
      </c>
      <c r="F10" s="17">
        <v>0.48020000000000002</v>
      </c>
      <c r="G10" s="18">
        <v>0.39938000000000001</v>
      </c>
      <c r="H10" s="17">
        <v>0.10943</v>
      </c>
      <c r="I10" s="17">
        <v>9.257E-2</v>
      </c>
      <c r="J10" s="18">
        <v>0.30509999999999998</v>
      </c>
      <c r="K10" s="17">
        <v>0.13650999999999999</v>
      </c>
      <c r="L10" s="17">
        <v>0.1396</v>
      </c>
      <c r="M10" s="19">
        <v>0.11015</v>
      </c>
      <c r="N10" s="73"/>
      <c r="O10" s="20">
        <v>0.14626</v>
      </c>
      <c r="P10" s="17">
        <v>0.14505000000000001</v>
      </c>
      <c r="Q10" s="18">
        <v>0.10627</v>
      </c>
      <c r="R10" s="17">
        <v>8.2339999999999997E-2</v>
      </c>
      <c r="S10" s="17">
        <v>8.1189999999999998E-2</v>
      </c>
      <c r="T10" s="18">
        <v>4.3389999999999998E-2</v>
      </c>
      <c r="U10" s="17" t="s">
        <v>16</v>
      </c>
      <c r="V10" s="17" t="s">
        <v>16</v>
      </c>
      <c r="W10" s="18" t="s">
        <v>16</v>
      </c>
      <c r="X10" s="17">
        <v>6.7169999999999994E-2</v>
      </c>
      <c r="Y10" s="17">
        <v>6.139E-2</v>
      </c>
      <c r="Z10" s="19">
        <v>3.5709999999999999E-2</v>
      </c>
      <c r="AA10" s="12"/>
    </row>
    <row r="11" spans="1:28" s="13" customFormat="1" ht="12.75" customHeight="1" x14ac:dyDescent="0.2">
      <c r="A11" s="73" t="s">
        <v>17</v>
      </c>
      <c r="B11" s="21">
        <v>1421</v>
      </c>
      <c r="C11" s="22">
        <v>3739</v>
      </c>
      <c r="D11" s="23">
        <v>13508</v>
      </c>
      <c r="E11" s="22">
        <v>502</v>
      </c>
      <c r="F11" s="22">
        <v>1302</v>
      </c>
      <c r="G11" s="23">
        <v>5793</v>
      </c>
      <c r="H11" s="22">
        <v>203</v>
      </c>
      <c r="I11" s="22">
        <v>513</v>
      </c>
      <c r="J11" s="23">
        <v>2440</v>
      </c>
      <c r="K11" s="22">
        <v>206</v>
      </c>
      <c r="L11" s="22">
        <v>511</v>
      </c>
      <c r="M11" s="11">
        <v>1518</v>
      </c>
      <c r="N11" s="73" t="s">
        <v>17</v>
      </c>
      <c r="O11" s="21">
        <v>177</v>
      </c>
      <c r="P11" s="22">
        <v>426</v>
      </c>
      <c r="Q11" s="23">
        <v>1076</v>
      </c>
      <c r="R11" s="22">
        <v>63</v>
      </c>
      <c r="S11" s="22">
        <v>118</v>
      </c>
      <c r="T11" s="23">
        <v>567</v>
      </c>
      <c r="U11" s="22">
        <v>0</v>
      </c>
      <c r="V11" s="22">
        <v>0</v>
      </c>
      <c r="W11" s="23">
        <v>0</v>
      </c>
      <c r="X11" s="22">
        <v>270</v>
      </c>
      <c r="Y11" s="22">
        <v>869</v>
      </c>
      <c r="Z11" s="11">
        <v>2114</v>
      </c>
      <c r="AA11" s="12"/>
    </row>
    <row r="12" spans="1:28" s="13" customFormat="1" ht="12.75" customHeight="1" x14ac:dyDescent="0.2">
      <c r="A12" s="73"/>
      <c r="B12" s="14">
        <v>1</v>
      </c>
      <c r="C12" s="15">
        <v>1</v>
      </c>
      <c r="D12" s="16">
        <v>1</v>
      </c>
      <c r="E12" s="17">
        <v>0.35326999999999997</v>
      </c>
      <c r="F12" s="17">
        <v>0.34821999999999997</v>
      </c>
      <c r="G12" s="18">
        <v>0.42886000000000002</v>
      </c>
      <c r="H12" s="17">
        <v>0.14285999999999999</v>
      </c>
      <c r="I12" s="17">
        <v>0.13719999999999999</v>
      </c>
      <c r="J12" s="18">
        <v>0.18063000000000001</v>
      </c>
      <c r="K12" s="17">
        <v>0.14496999999999999</v>
      </c>
      <c r="L12" s="17">
        <v>0.13667000000000001</v>
      </c>
      <c r="M12" s="19">
        <v>0.11237999999999999</v>
      </c>
      <c r="N12" s="73"/>
      <c r="O12" s="20">
        <v>0.12456</v>
      </c>
      <c r="P12" s="17">
        <v>0.11393</v>
      </c>
      <c r="Q12" s="18">
        <v>7.9659999999999995E-2</v>
      </c>
      <c r="R12" s="17">
        <v>4.4330000000000001E-2</v>
      </c>
      <c r="S12" s="17">
        <v>3.1559999999999998E-2</v>
      </c>
      <c r="T12" s="18">
        <v>4.1980000000000003E-2</v>
      </c>
      <c r="U12" s="17" t="s">
        <v>16</v>
      </c>
      <c r="V12" s="17" t="s">
        <v>16</v>
      </c>
      <c r="W12" s="18" t="s">
        <v>16</v>
      </c>
      <c r="X12" s="17">
        <v>0.19001000000000001</v>
      </c>
      <c r="Y12" s="17">
        <v>0.23241999999999999</v>
      </c>
      <c r="Z12" s="19">
        <v>0.1565</v>
      </c>
      <c r="AA12" s="12"/>
    </row>
    <row r="13" spans="1:28" s="13" customFormat="1" ht="12.75" customHeight="1" x14ac:dyDescent="0.2">
      <c r="A13" s="73" t="s">
        <v>18</v>
      </c>
      <c r="B13" s="21">
        <v>324</v>
      </c>
      <c r="C13" s="22">
        <v>768</v>
      </c>
      <c r="D13" s="23">
        <v>6723</v>
      </c>
      <c r="E13" s="22">
        <v>149</v>
      </c>
      <c r="F13" s="22">
        <v>324</v>
      </c>
      <c r="G13" s="23">
        <v>3953</v>
      </c>
      <c r="H13" s="22">
        <v>34</v>
      </c>
      <c r="I13" s="22">
        <v>69</v>
      </c>
      <c r="J13" s="23">
        <v>1133</v>
      </c>
      <c r="K13" s="22">
        <v>27</v>
      </c>
      <c r="L13" s="22">
        <v>60</v>
      </c>
      <c r="M13" s="11">
        <v>202</v>
      </c>
      <c r="N13" s="73" t="s">
        <v>18</v>
      </c>
      <c r="O13" s="21">
        <v>57</v>
      </c>
      <c r="P13" s="22">
        <v>165</v>
      </c>
      <c r="Q13" s="23">
        <v>927</v>
      </c>
      <c r="R13" s="22">
        <v>45</v>
      </c>
      <c r="S13" s="22">
        <v>113</v>
      </c>
      <c r="T13" s="23">
        <v>250</v>
      </c>
      <c r="U13" s="22">
        <v>12</v>
      </c>
      <c r="V13" s="22">
        <v>37</v>
      </c>
      <c r="W13" s="23">
        <v>258</v>
      </c>
      <c r="X13" s="22">
        <v>0</v>
      </c>
      <c r="Y13" s="22">
        <v>0</v>
      </c>
      <c r="Z13" s="11">
        <v>0</v>
      </c>
      <c r="AA13" s="12"/>
    </row>
    <row r="14" spans="1:28" s="13" customFormat="1" ht="12.75" customHeight="1" x14ac:dyDescent="0.2">
      <c r="A14" s="73"/>
      <c r="B14" s="14">
        <v>1</v>
      </c>
      <c r="C14" s="15">
        <v>1</v>
      </c>
      <c r="D14" s="16">
        <v>1</v>
      </c>
      <c r="E14" s="17">
        <v>0.45988000000000001</v>
      </c>
      <c r="F14" s="17">
        <v>0.42187999999999998</v>
      </c>
      <c r="G14" s="18">
        <v>0.58797999999999995</v>
      </c>
      <c r="H14" s="17">
        <v>0.10494000000000001</v>
      </c>
      <c r="I14" s="17">
        <v>8.9840000000000003E-2</v>
      </c>
      <c r="J14" s="18">
        <v>0.16853000000000001</v>
      </c>
      <c r="K14" s="17">
        <v>8.3330000000000001E-2</v>
      </c>
      <c r="L14" s="17">
        <v>7.8130000000000005E-2</v>
      </c>
      <c r="M14" s="19">
        <v>3.005E-2</v>
      </c>
      <c r="N14" s="73"/>
      <c r="O14" s="20">
        <v>0.17593</v>
      </c>
      <c r="P14" s="17">
        <v>0.21484</v>
      </c>
      <c r="Q14" s="18">
        <v>0.13788</v>
      </c>
      <c r="R14" s="17">
        <v>0.13889000000000001</v>
      </c>
      <c r="S14" s="17">
        <v>0.14713999999999999</v>
      </c>
      <c r="T14" s="18">
        <v>3.7190000000000001E-2</v>
      </c>
      <c r="U14" s="17">
        <v>3.7039999999999997E-2</v>
      </c>
      <c r="V14" s="17">
        <v>4.8180000000000001E-2</v>
      </c>
      <c r="W14" s="18">
        <v>3.8379999999999997E-2</v>
      </c>
      <c r="X14" s="17" t="s">
        <v>16</v>
      </c>
      <c r="Y14" s="17" t="s">
        <v>16</v>
      </c>
      <c r="Z14" s="19" t="s">
        <v>16</v>
      </c>
      <c r="AA14" s="12"/>
    </row>
    <row r="15" spans="1:28" s="13" customFormat="1" ht="12.75" customHeight="1" x14ac:dyDescent="0.2">
      <c r="A15" s="73" t="s">
        <v>19</v>
      </c>
      <c r="B15" s="21">
        <v>44</v>
      </c>
      <c r="C15" s="22">
        <v>135</v>
      </c>
      <c r="D15" s="23">
        <v>1031</v>
      </c>
      <c r="E15" s="22">
        <v>26</v>
      </c>
      <c r="F15" s="22">
        <v>77</v>
      </c>
      <c r="G15" s="23">
        <v>211</v>
      </c>
      <c r="H15" s="22">
        <v>12</v>
      </c>
      <c r="I15" s="22">
        <v>46</v>
      </c>
      <c r="J15" s="23">
        <v>798</v>
      </c>
      <c r="K15" s="22">
        <v>0</v>
      </c>
      <c r="L15" s="22">
        <v>0</v>
      </c>
      <c r="M15" s="11">
        <v>0</v>
      </c>
      <c r="N15" s="73" t="s">
        <v>19</v>
      </c>
      <c r="O15" s="21">
        <v>1</v>
      </c>
      <c r="P15" s="22">
        <v>2</v>
      </c>
      <c r="Q15" s="23">
        <v>2</v>
      </c>
      <c r="R15" s="22">
        <v>5</v>
      </c>
      <c r="S15" s="22">
        <v>10</v>
      </c>
      <c r="T15" s="23">
        <v>20</v>
      </c>
      <c r="U15" s="22">
        <v>0</v>
      </c>
      <c r="V15" s="22">
        <v>0</v>
      </c>
      <c r="W15" s="23">
        <v>0</v>
      </c>
      <c r="X15" s="22">
        <v>0</v>
      </c>
      <c r="Y15" s="22">
        <v>0</v>
      </c>
      <c r="Z15" s="11">
        <v>0</v>
      </c>
      <c r="AA15" s="12"/>
    </row>
    <row r="16" spans="1:28" s="13" customFormat="1" ht="12.75" customHeight="1" x14ac:dyDescent="0.2">
      <c r="A16" s="73"/>
      <c r="B16" s="14">
        <v>1</v>
      </c>
      <c r="C16" s="15">
        <v>1</v>
      </c>
      <c r="D16" s="16">
        <v>1</v>
      </c>
      <c r="E16" s="17">
        <v>0.59091000000000005</v>
      </c>
      <c r="F16" s="17">
        <v>0.57037000000000004</v>
      </c>
      <c r="G16" s="18">
        <v>0.20466000000000001</v>
      </c>
      <c r="H16" s="17">
        <v>0.27272999999999997</v>
      </c>
      <c r="I16" s="17">
        <v>0.34073999999999999</v>
      </c>
      <c r="J16" s="18">
        <v>0.77400999999999998</v>
      </c>
      <c r="K16" s="17" t="s">
        <v>16</v>
      </c>
      <c r="L16" s="17" t="s">
        <v>16</v>
      </c>
      <c r="M16" s="19" t="s">
        <v>16</v>
      </c>
      <c r="N16" s="73"/>
      <c r="O16" s="20">
        <v>2.273E-2</v>
      </c>
      <c r="P16" s="17">
        <v>1.481E-2</v>
      </c>
      <c r="Q16" s="18">
        <v>1.9400000000000001E-3</v>
      </c>
      <c r="R16" s="17">
        <v>0.11364</v>
      </c>
      <c r="S16" s="17">
        <v>7.4069999999999997E-2</v>
      </c>
      <c r="T16" s="18">
        <v>1.9400000000000001E-2</v>
      </c>
      <c r="U16" s="17" t="s">
        <v>16</v>
      </c>
      <c r="V16" s="17" t="s">
        <v>16</v>
      </c>
      <c r="W16" s="18" t="s">
        <v>16</v>
      </c>
      <c r="X16" s="17" t="s">
        <v>16</v>
      </c>
      <c r="Y16" s="17" t="s">
        <v>16</v>
      </c>
      <c r="Z16" s="19" t="s">
        <v>16</v>
      </c>
      <c r="AA16" s="25"/>
    </row>
    <row r="17" spans="1:27" s="13" customFormat="1" ht="12.75" customHeight="1" x14ac:dyDescent="0.2">
      <c r="A17" s="73" t="s">
        <v>20</v>
      </c>
      <c r="B17" s="21">
        <v>3147</v>
      </c>
      <c r="C17" s="22">
        <v>7869</v>
      </c>
      <c r="D17" s="23">
        <v>77279</v>
      </c>
      <c r="E17" s="22">
        <v>1666</v>
      </c>
      <c r="F17" s="22">
        <v>4051</v>
      </c>
      <c r="G17" s="23">
        <v>38236</v>
      </c>
      <c r="H17" s="22">
        <v>519</v>
      </c>
      <c r="I17" s="22">
        <v>1375</v>
      </c>
      <c r="J17" s="23">
        <v>27299</v>
      </c>
      <c r="K17" s="22">
        <v>470</v>
      </c>
      <c r="L17" s="22">
        <v>1099</v>
      </c>
      <c r="M17" s="11">
        <v>7126</v>
      </c>
      <c r="N17" s="73" t="s">
        <v>20</v>
      </c>
      <c r="O17" s="21">
        <v>168</v>
      </c>
      <c r="P17" s="22">
        <v>387</v>
      </c>
      <c r="Q17" s="23">
        <v>1514</v>
      </c>
      <c r="R17" s="22">
        <v>310</v>
      </c>
      <c r="S17" s="22">
        <v>918</v>
      </c>
      <c r="T17" s="23">
        <v>2896</v>
      </c>
      <c r="U17" s="22">
        <v>3</v>
      </c>
      <c r="V17" s="22">
        <v>6</v>
      </c>
      <c r="W17" s="23">
        <v>52</v>
      </c>
      <c r="X17" s="22">
        <v>11</v>
      </c>
      <c r="Y17" s="22">
        <v>33</v>
      </c>
      <c r="Z17" s="11">
        <v>156</v>
      </c>
      <c r="AA17" s="12"/>
    </row>
    <row r="18" spans="1:27" s="13" customFormat="1" ht="12.75" customHeight="1" x14ac:dyDescent="0.2">
      <c r="A18" s="73"/>
      <c r="B18" s="14">
        <v>1</v>
      </c>
      <c r="C18" s="15">
        <v>1</v>
      </c>
      <c r="D18" s="16">
        <v>1</v>
      </c>
      <c r="E18" s="17">
        <v>0.52939000000000003</v>
      </c>
      <c r="F18" s="17">
        <v>0.51480000000000004</v>
      </c>
      <c r="G18" s="18">
        <v>0.49478</v>
      </c>
      <c r="H18" s="17">
        <v>0.16492000000000001</v>
      </c>
      <c r="I18" s="17">
        <v>0.17474000000000001</v>
      </c>
      <c r="J18" s="18">
        <v>0.35325000000000001</v>
      </c>
      <c r="K18" s="17">
        <v>0.14935000000000001</v>
      </c>
      <c r="L18" s="17">
        <v>0.13966000000000001</v>
      </c>
      <c r="M18" s="19">
        <v>9.221E-2</v>
      </c>
      <c r="N18" s="73"/>
      <c r="O18" s="20">
        <v>5.3379999999999997E-2</v>
      </c>
      <c r="P18" s="17">
        <v>4.9180000000000001E-2</v>
      </c>
      <c r="Q18" s="18">
        <v>1.959E-2</v>
      </c>
      <c r="R18" s="17">
        <v>9.851E-2</v>
      </c>
      <c r="S18" s="17">
        <v>0.11666</v>
      </c>
      <c r="T18" s="18">
        <v>3.7470000000000003E-2</v>
      </c>
      <c r="U18" s="17">
        <v>9.5E-4</v>
      </c>
      <c r="V18" s="17">
        <v>7.6000000000000004E-4</v>
      </c>
      <c r="W18" s="18">
        <v>6.7000000000000002E-4</v>
      </c>
      <c r="X18" s="17">
        <v>3.5000000000000001E-3</v>
      </c>
      <c r="Y18" s="17">
        <v>4.1900000000000001E-3</v>
      </c>
      <c r="Z18" s="19">
        <v>2.0200000000000001E-3</v>
      </c>
      <c r="AA18" s="12"/>
    </row>
    <row r="19" spans="1:27" s="13" customFormat="1" ht="12.75" customHeight="1" x14ac:dyDescent="0.2">
      <c r="A19" s="73" t="s">
        <v>21</v>
      </c>
      <c r="B19" s="21">
        <v>720</v>
      </c>
      <c r="C19" s="22">
        <v>1706</v>
      </c>
      <c r="D19" s="23">
        <v>11884</v>
      </c>
      <c r="E19" s="22">
        <v>555</v>
      </c>
      <c r="F19" s="22">
        <v>1179</v>
      </c>
      <c r="G19" s="23">
        <v>10312</v>
      </c>
      <c r="H19" s="22">
        <v>43</v>
      </c>
      <c r="I19" s="22">
        <v>101</v>
      </c>
      <c r="J19" s="23">
        <v>586</v>
      </c>
      <c r="K19" s="22">
        <v>46</v>
      </c>
      <c r="L19" s="22">
        <v>146</v>
      </c>
      <c r="M19" s="11">
        <v>441</v>
      </c>
      <c r="N19" s="73" t="s">
        <v>21</v>
      </c>
      <c r="O19" s="21">
        <v>37</v>
      </c>
      <c r="P19" s="22">
        <v>170</v>
      </c>
      <c r="Q19" s="23">
        <v>258</v>
      </c>
      <c r="R19" s="22">
        <v>38</v>
      </c>
      <c r="S19" s="22">
        <v>108</v>
      </c>
      <c r="T19" s="23">
        <v>279</v>
      </c>
      <c r="U19" s="22">
        <v>0</v>
      </c>
      <c r="V19" s="22">
        <v>0</v>
      </c>
      <c r="W19" s="23">
        <v>0</v>
      </c>
      <c r="X19" s="22">
        <v>1</v>
      </c>
      <c r="Y19" s="22">
        <v>2</v>
      </c>
      <c r="Z19" s="11">
        <v>8</v>
      </c>
      <c r="AA19" s="12"/>
    </row>
    <row r="20" spans="1:27" s="13" customFormat="1" ht="12.75" customHeight="1" x14ac:dyDescent="0.2">
      <c r="A20" s="73"/>
      <c r="B20" s="14">
        <v>1</v>
      </c>
      <c r="C20" s="15">
        <v>1</v>
      </c>
      <c r="D20" s="16">
        <v>1</v>
      </c>
      <c r="E20" s="17">
        <v>0.77083000000000002</v>
      </c>
      <c r="F20" s="17">
        <v>0.69108999999999998</v>
      </c>
      <c r="G20" s="18">
        <v>0.86772000000000005</v>
      </c>
      <c r="H20" s="17">
        <v>5.9720000000000002E-2</v>
      </c>
      <c r="I20" s="17">
        <v>5.9200000000000003E-2</v>
      </c>
      <c r="J20" s="18">
        <v>4.931E-2</v>
      </c>
      <c r="K20" s="17">
        <v>6.3890000000000002E-2</v>
      </c>
      <c r="L20" s="17">
        <v>8.5580000000000003E-2</v>
      </c>
      <c r="M20" s="19">
        <v>3.7109999999999997E-2</v>
      </c>
      <c r="N20" s="73"/>
      <c r="O20" s="20">
        <v>5.1389999999999998E-2</v>
      </c>
      <c r="P20" s="17">
        <v>9.9650000000000002E-2</v>
      </c>
      <c r="Q20" s="18">
        <v>2.171E-2</v>
      </c>
      <c r="R20" s="17">
        <v>5.2780000000000001E-2</v>
      </c>
      <c r="S20" s="17">
        <v>6.3310000000000005E-2</v>
      </c>
      <c r="T20" s="18">
        <v>2.3480000000000001E-2</v>
      </c>
      <c r="U20" s="17" t="s">
        <v>16</v>
      </c>
      <c r="V20" s="17" t="s">
        <v>16</v>
      </c>
      <c r="W20" s="18" t="s">
        <v>16</v>
      </c>
      <c r="X20" s="17">
        <v>1.39E-3</v>
      </c>
      <c r="Y20" s="17">
        <v>1.17E-3</v>
      </c>
      <c r="Z20" s="19">
        <v>6.7000000000000002E-4</v>
      </c>
      <c r="AA20" s="12"/>
    </row>
    <row r="21" spans="1:27" s="13" customFormat="1" ht="12.75" customHeight="1" x14ac:dyDescent="0.2">
      <c r="A21" s="73" t="s">
        <v>22</v>
      </c>
      <c r="B21" s="21">
        <v>2916</v>
      </c>
      <c r="C21" s="22">
        <v>8483</v>
      </c>
      <c r="D21" s="23">
        <v>47270</v>
      </c>
      <c r="E21" s="22">
        <v>1579</v>
      </c>
      <c r="F21" s="22">
        <v>4456</v>
      </c>
      <c r="G21" s="23">
        <v>26029</v>
      </c>
      <c r="H21" s="22">
        <v>413</v>
      </c>
      <c r="I21" s="22">
        <v>1417</v>
      </c>
      <c r="J21" s="23">
        <v>11354</v>
      </c>
      <c r="K21" s="22">
        <v>495</v>
      </c>
      <c r="L21" s="22">
        <v>1515</v>
      </c>
      <c r="M21" s="11">
        <v>5571</v>
      </c>
      <c r="N21" s="73" t="s">
        <v>22</v>
      </c>
      <c r="O21" s="21">
        <v>109</v>
      </c>
      <c r="P21" s="22">
        <v>295</v>
      </c>
      <c r="Q21" s="23">
        <v>1227</v>
      </c>
      <c r="R21" s="22">
        <v>275</v>
      </c>
      <c r="S21" s="22">
        <v>710</v>
      </c>
      <c r="T21" s="23">
        <v>2164</v>
      </c>
      <c r="U21" s="22">
        <v>10</v>
      </c>
      <c r="V21" s="22">
        <v>20</v>
      </c>
      <c r="W21" s="23">
        <v>58</v>
      </c>
      <c r="X21" s="22">
        <v>35</v>
      </c>
      <c r="Y21" s="22">
        <v>70</v>
      </c>
      <c r="Z21" s="11">
        <v>867</v>
      </c>
      <c r="AA21" s="12"/>
    </row>
    <row r="22" spans="1:27" s="13" customFormat="1" ht="12.75" customHeight="1" x14ac:dyDescent="0.2">
      <c r="A22" s="73"/>
      <c r="B22" s="14">
        <v>1</v>
      </c>
      <c r="C22" s="15">
        <v>1</v>
      </c>
      <c r="D22" s="16">
        <v>1</v>
      </c>
      <c r="E22" s="17">
        <v>0.54149999999999998</v>
      </c>
      <c r="F22" s="17">
        <v>0.52529000000000003</v>
      </c>
      <c r="G22" s="18">
        <v>0.55064999999999997</v>
      </c>
      <c r="H22" s="17">
        <v>0.14163000000000001</v>
      </c>
      <c r="I22" s="17">
        <v>0.16703999999999999</v>
      </c>
      <c r="J22" s="18">
        <v>0.24018999999999999</v>
      </c>
      <c r="K22" s="17">
        <v>0.16975000000000001</v>
      </c>
      <c r="L22" s="17">
        <v>0.17859</v>
      </c>
      <c r="M22" s="19">
        <v>0.11785</v>
      </c>
      <c r="N22" s="73"/>
      <c r="O22" s="20">
        <v>3.7379999999999997E-2</v>
      </c>
      <c r="P22" s="17">
        <v>3.4779999999999998E-2</v>
      </c>
      <c r="Q22" s="18">
        <v>2.596E-2</v>
      </c>
      <c r="R22" s="17">
        <v>9.4310000000000005E-2</v>
      </c>
      <c r="S22" s="17">
        <v>8.3699999999999997E-2</v>
      </c>
      <c r="T22" s="18">
        <v>4.5780000000000001E-2</v>
      </c>
      <c r="U22" s="17">
        <v>3.4299999999999999E-3</v>
      </c>
      <c r="V22" s="17">
        <v>2.3600000000000001E-3</v>
      </c>
      <c r="W22" s="18">
        <v>1.23E-3</v>
      </c>
      <c r="X22" s="17">
        <v>1.2E-2</v>
      </c>
      <c r="Y22" s="17">
        <v>8.2500000000000004E-3</v>
      </c>
      <c r="Z22" s="19">
        <v>1.8339999999999999E-2</v>
      </c>
      <c r="AA22" s="12"/>
    </row>
    <row r="23" spans="1:27" s="13" customFormat="1" ht="12.75" customHeight="1" x14ac:dyDescent="0.2">
      <c r="A23" s="73" t="s">
        <v>23</v>
      </c>
      <c r="B23" s="21">
        <v>15128</v>
      </c>
      <c r="C23" s="22">
        <v>39996</v>
      </c>
      <c r="D23" s="23">
        <v>294281</v>
      </c>
      <c r="E23" s="22">
        <v>8377</v>
      </c>
      <c r="F23" s="22">
        <v>21281</v>
      </c>
      <c r="G23" s="23">
        <v>174898</v>
      </c>
      <c r="H23" s="22">
        <v>2233</v>
      </c>
      <c r="I23" s="22">
        <v>6355</v>
      </c>
      <c r="J23" s="23">
        <v>67394</v>
      </c>
      <c r="K23" s="22">
        <v>2256</v>
      </c>
      <c r="L23" s="22">
        <v>6595</v>
      </c>
      <c r="M23" s="11">
        <v>28014</v>
      </c>
      <c r="N23" s="73" t="s">
        <v>23</v>
      </c>
      <c r="O23" s="21">
        <v>768</v>
      </c>
      <c r="P23" s="22">
        <v>1970</v>
      </c>
      <c r="Q23" s="23">
        <v>10284</v>
      </c>
      <c r="R23" s="22">
        <v>1352</v>
      </c>
      <c r="S23" s="22">
        <v>3482</v>
      </c>
      <c r="T23" s="23">
        <v>10347</v>
      </c>
      <c r="U23" s="22">
        <v>60</v>
      </c>
      <c r="V23" s="22">
        <v>111</v>
      </c>
      <c r="W23" s="23">
        <v>436</v>
      </c>
      <c r="X23" s="22">
        <v>82</v>
      </c>
      <c r="Y23" s="22">
        <v>202</v>
      </c>
      <c r="Z23" s="11">
        <v>2908</v>
      </c>
      <c r="AA23" s="12"/>
    </row>
    <row r="24" spans="1:27" s="13" customFormat="1" ht="12.75" customHeight="1" x14ac:dyDescent="0.2">
      <c r="A24" s="73"/>
      <c r="B24" s="14">
        <v>1</v>
      </c>
      <c r="C24" s="15">
        <v>1</v>
      </c>
      <c r="D24" s="16">
        <v>1</v>
      </c>
      <c r="E24" s="17">
        <v>0.55374000000000001</v>
      </c>
      <c r="F24" s="17">
        <v>0.53208</v>
      </c>
      <c r="G24" s="18">
        <v>0.59431999999999996</v>
      </c>
      <c r="H24" s="17">
        <v>0.14760999999999999</v>
      </c>
      <c r="I24" s="17">
        <v>0.15889</v>
      </c>
      <c r="J24" s="18">
        <v>0.22900999999999999</v>
      </c>
      <c r="K24" s="17">
        <v>0.14913000000000001</v>
      </c>
      <c r="L24" s="17">
        <v>0.16489000000000001</v>
      </c>
      <c r="M24" s="19">
        <v>9.5189999999999997E-2</v>
      </c>
      <c r="N24" s="73"/>
      <c r="O24" s="20">
        <v>5.0770000000000003E-2</v>
      </c>
      <c r="P24" s="17">
        <v>4.9250000000000002E-2</v>
      </c>
      <c r="Q24" s="18">
        <v>3.4950000000000002E-2</v>
      </c>
      <c r="R24" s="17">
        <v>8.9370000000000005E-2</v>
      </c>
      <c r="S24" s="17">
        <v>8.7059999999999998E-2</v>
      </c>
      <c r="T24" s="18">
        <v>3.5159999999999997E-2</v>
      </c>
      <c r="U24" s="17">
        <v>3.9699999999999996E-3</v>
      </c>
      <c r="V24" s="17">
        <v>2.7799999999999999E-3</v>
      </c>
      <c r="W24" s="18">
        <v>1.48E-3</v>
      </c>
      <c r="X24" s="17">
        <v>5.4200000000000003E-3</v>
      </c>
      <c r="Y24" s="17">
        <v>5.0499999999999998E-3</v>
      </c>
      <c r="Z24" s="19">
        <v>9.8799999999999999E-3</v>
      </c>
      <c r="AA24" s="12"/>
    </row>
    <row r="25" spans="1:27" s="13" customFormat="1" ht="12.75" customHeight="1" x14ac:dyDescent="0.2">
      <c r="A25" s="73" t="s">
        <v>24</v>
      </c>
      <c r="B25" s="21">
        <v>2817</v>
      </c>
      <c r="C25" s="22">
        <v>6908</v>
      </c>
      <c r="D25" s="23">
        <v>42019</v>
      </c>
      <c r="E25" s="22">
        <v>1398</v>
      </c>
      <c r="F25" s="22">
        <v>3402</v>
      </c>
      <c r="G25" s="23">
        <v>24263</v>
      </c>
      <c r="H25" s="22">
        <v>487</v>
      </c>
      <c r="I25" s="22">
        <v>1237</v>
      </c>
      <c r="J25" s="23">
        <v>10013</v>
      </c>
      <c r="K25" s="22">
        <v>439</v>
      </c>
      <c r="L25" s="22">
        <v>1179</v>
      </c>
      <c r="M25" s="11">
        <v>5341</v>
      </c>
      <c r="N25" s="73" t="s">
        <v>24</v>
      </c>
      <c r="O25" s="21">
        <v>115</v>
      </c>
      <c r="P25" s="22">
        <v>435</v>
      </c>
      <c r="Q25" s="23">
        <v>1150</v>
      </c>
      <c r="R25" s="22">
        <v>363</v>
      </c>
      <c r="S25" s="22">
        <v>618</v>
      </c>
      <c r="T25" s="23">
        <v>1076</v>
      </c>
      <c r="U25" s="22">
        <v>4</v>
      </c>
      <c r="V25" s="22">
        <v>8</v>
      </c>
      <c r="W25" s="23">
        <v>79</v>
      </c>
      <c r="X25" s="22">
        <v>11</v>
      </c>
      <c r="Y25" s="22">
        <v>29</v>
      </c>
      <c r="Z25" s="11">
        <v>97</v>
      </c>
      <c r="AA25" s="12"/>
    </row>
    <row r="26" spans="1:27" s="13" customFormat="1" ht="12.75" customHeight="1" x14ac:dyDescent="0.2">
      <c r="A26" s="73"/>
      <c r="B26" s="14">
        <v>1</v>
      </c>
      <c r="C26" s="15">
        <v>1</v>
      </c>
      <c r="D26" s="16">
        <v>1</v>
      </c>
      <c r="E26" s="17">
        <v>0.49626999999999999</v>
      </c>
      <c r="F26" s="17">
        <v>0.49247000000000002</v>
      </c>
      <c r="G26" s="18">
        <v>0.57743</v>
      </c>
      <c r="H26" s="17">
        <v>0.17288000000000001</v>
      </c>
      <c r="I26" s="17">
        <v>0.17907000000000001</v>
      </c>
      <c r="J26" s="18">
        <v>0.23830000000000001</v>
      </c>
      <c r="K26" s="17">
        <v>0.15584000000000001</v>
      </c>
      <c r="L26" s="17">
        <v>0.17066999999999999</v>
      </c>
      <c r="M26" s="19">
        <v>0.12711</v>
      </c>
      <c r="N26" s="73"/>
      <c r="O26" s="20">
        <v>4.0820000000000002E-2</v>
      </c>
      <c r="P26" s="17">
        <v>6.2969999999999998E-2</v>
      </c>
      <c r="Q26" s="18">
        <v>2.7369999999999998E-2</v>
      </c>
      <c r="R26" s="17">
        <v>0.12886</v>
      </c>
      <c r="S26" s="17">
        <v>8.9459999999999998E-2</v>
      </c>
      <c r="T26" s="18">
        <v>2.5610000000000001E-2</v>
      </c>
      <c r="U26" s="17">
        <v>1.42E-3</v>
      </c>
      <c r="V26" s="17">
        <v>1.16E-3</v>
      </c>
      <c r="W26" s="18">
        <v>1.8799999999999999E-3</v>
      </c>
      <c r="X26" s="17">
        <v>3.8999999999999998E-3</v>
      </c>
      <c r="Y26" s="17">
        <v>4.1999999999999997E-3</v>
      </c>
      <c r="Z26" s="19">
        <v>2.31E-3</v>
      </c>
      <c r="AA26" s="12"/>
    </row>
    <row r="27" spans="1:27" s="13" customFormat="1" ht="12.75" customHeight="1" x14ac:dyDescent="0.2">
      <c r="A27" s="73" t="s">
        <v>25</v>
      </c>
      <c r="B27" s="21">
        <v>1479</v>
      </c>
      <c r="C27" s="22">
        <v>3859</v>
      </c>
      <c r="D27" s="23">
        <v>30009</v>
      </c>
      <c r="E27" s="22">
        <v>752</v>
      </c>
      <c r="F27" s="22">
        <v>1876</v>
      </c>
      <c r="G27" s="23">
        <v>14141</v>
      </c>
      <c r="H27" s="22">
        <v>380</v>
      </c>
      <c r="I27" s="22">
        <v>1079</v>
      </c>
      <c r="J27" s="23">
        <v>12464</v>
      </c>
      <c r="K27" s="22">
        <v>211</v>
      </c>
      <c r="L27" s="22">
        <v>585</v>
      </c>
      <c r="M27" s="11">
        <v>2603</v>
      </c>
      <c r="N27" s="73" t="s">
        <v>25</v>
      </c>
      <c r="O27" s="21">
        <v>31</v>
      </c>
      <c r="P27" s="22">
        <v>58</v>
      </c>
      <c r="Q27" s="23">
        <v>250</v>
      </c>
      <c r="R27" s="22">
        <v>46</v>
      </c>
      <c r="S27" s="22">
        <v>134</v>
      </c>
      <c r="T27" s="23">
        <v>248</v>
      </c>
      <c r="U27" s="22">
        <v>0</v>
      </c>
      <c r="V27" s="22">
        <v>0</v>
      </c>
      <c r="W27" s="23">
        <v>0</v>
      </c>
      <c r="X27" s="22">
        <v>59</v>
      </c>
      <c r="Y27" s="22">
        <v>127</v>
      </c>
      <c r="Z27" s="11">
        <v>303</v>
      </c>
      <c r="AA27" s="12"/>
    </row>
    <row r="28" spans="1:27" s="13" customFormat="1" ht="12.75" customHeight="1" x14ac:dyDescent="0.2">
      <c r="A28" s="73"/>
      <c r="B28" s="14">
        <v>1</v>
      </c>
      <c r="C28" s="15">
        <v>1</v>
      </c>
      <c r="D28" s="16">
        <v>1</v>
      </c>
      <c r="E28" s="17">
        <v>0.50844999999999996</v>
      </c>
      <c r="F28" s="17">
        <v>0.48614000000000002</v>
      </c>
      <c r="G28" s="18">
        <v>0.47122999999999998</v>
      </c>
      <c r="H28" s="17">
        <v>0.25692999999999999</v>
      </c>
      <c r="I28" s="17">
        <v>0.27961000000000003</v>
      </c>
      <c r="J28" s="18">
        <v>0.41533999999999999</v>
      </c>
      <c r="K28" s="17">
        <v>0.14266000000000001</v>
      </c>
      <c r="L28" s="17">
        <v>0.15159</v>
      </c>
      <c r="M28" s="19">
        <v>8.6739999999999998E-2</v>
      </c>
      <c r="N28" s="73"/>
      <c r="O28" s="20">
        <v>2.0959999999999999E-2</v>
      </c>
      <c r="P28" s="17">
        <v>1.503E-2</v>
      </c>
      <c r="Q28" s="18">
        <v>8.3300000000000006E-3</v>
      </c>
      <c r="R28" s="17">
        <v>3.1099999999999999E-2</v>
      </c>
      <c r="S28" s="17">
        <v>3.4720000000000001E-2</v>
      </c>
      <c r="T28" s="18">
        <v>8.26E-3</v>
      </c>
      <c r="U28" s="17" t="s">
        <v>16</v>
      </c>
      <c r="V28" s="17" t="s">
        <v>16</v>
      </c>
      <c r="W28" s="18" t="s">
        <v>16</v>
      </c>
      <c r="X28" s="17">
        <v>3.9890000000000002E-2</v>
      </c>
      <c r="Y28" s="17">
        <v>3.2910000000000002E-2</v>
      </c>
      <c r="Z28" s="19">
        <v>1.01E-2</v>
      </c>
      <c r="AA28" s="12"/>
    </row>
    <row r="29" spans="1:27" s="13" customFormat="1" ht="12.75" customHeight="1" x14ac:dyDescent="0.2">
      <c r="A29" s="73" t="s">
        <v>26</v>
      </c>
      <c r="B29" s="21">
        <v>2402</v>
      </c>
      <c r="C29" s="22">
        <v>6840</v>
      </c>
      <c r="D29" s="23">
        <v>33780</v>
      </c>
      <c r="E29" s="22">
        <v>1233</v>
      </c>
      <c r="F29" s="22">
        <v>3743</v>
      </c>
      <c r="G29" s="23">
        <v>19690</v>
      </c>
      <c r="H29" s="22">
        <v>264</v>
      </c>
      <c r="I29" s="22">
        <v>733</v>
      </c>
      <c r="J29" s="23">
        <v>4151</v>
      </c>
      <c r="K29" s="22">
        <v>508</v>
      </c>
      <c r="L29" s="22">
        <v>1462</v>
      </c>
      <c r="M29" s="11">
        <v>5812</v>
      </c>
      <c r="N29" s="73" t="s">
        <v>26</v>
      </c>
      <c r="O29" s="21">
        <v>69</v>
      </c>
      <c r="P29" s="22">
        <v>175</v>
      </c>
      <c r="Q29" s="23">
        <v>808</v>
      </c>
      <c r="R29" s="22">
        <v>320</v>
      </c>
      <c r="S29" s="22">
        <v>697</v>
      </c>
      <c r="T29" s="23">
        <v>3016</v>
      </c>
      <c r="U29" s="22">
        <v>0</v>
      </c>
      <c r="V29" s="22">
        <v>0</v>
      </c>
      <c r="W29" s="23">
        <v>0</v>
      </c>
      <c r="X29" s="22">
        <v>8</v>
      </c>
      <c r="Y29" s="22">
        <v>30</v>
      </c>
      <c r="Z29" s="11">
        <v>303</v>
      </c>
      <c r="AA29" s="12"/>
    </row>
    <row r="30" spans="1:27" s="13" customFormat="1" ht="12.75" customHeight="1" x14ac:dyDescent="0.2">
      <c r="A30" s="73"/>
      <c r="B30" s="14">
        <v>1</v>
      </c>
      <c r="C30" s="15">
        <v>1</v>
      </c>
      <c r="D30" s="16">
        <v>1</v>
      </c>
      <c r="E30" s="17">
        <v>0.51332</v>
      </c>
      <c r="F30" s="17">
        <v>0.54722000000000004</v>
      </c>
      <c r="G30" s="18">
        <v>0.58289000000000002</v>
      </c>
      <c r="H30" s="17">
        <v>0.10990999999999999</v>
      </c>
      <c r="I30" s="17">
        <v>0.10716000000000001</v>
      </c>
      <c r="J30" s="18">
        <v>0.12288</v>
      </c>
      <c r="K30" s="17">
        <v>0.21149000000000001</v>
      </c>
      <c r="L30" s="17">
        <v>0.21374000000000001</v>
      </c>
      <c r="M30" s="19">
        <v>0.17205000000000001</v>
      </c>
      <c r="N30" s="73"/>
      <c r="O30" s="20">
        <v>2.8729999999999999E-2</v>
      </c>
      <c r="P30" s="17">
        <v>2.5579999999999999E-2</v>
      </c>
      <c r="Q30" s="18">
        <v>2.392E-2</v>
      </c>
      <c r="R30" s="17">
        <v>0.13322000000000001</v>
      </c>
      <c r="S30" s="17">
        <v>0.1019</v>
      </c>
      <c r="T30" s="18">
        <v>8.9279999999999998E-2</v>
      </c>
      <c r="U30" s="17" t="s">
        <v>16</v>
      </c>
      <c r="V30" s="17" t="s">
        <v>16</v>
      </c>
      <c r="W30" s="18" t="s">
        <v>16</v>
      </c>
      <c r="X30" s="17">
        <v>3.3300000000000001E-3</v>
      </c>
      <c r="Y30" s="17">
        <v>4.3899999999999998E-3</v>
      </c>
      <c r="Z30" s="19">
        <v>8.9700000000000005E-3</v>
      </c>
      <c r="AA30" s="12"/>
    </row>
    <row r="31" spans="1:27" s="13" customFormat="1" ht="12.75" customHeight="1" x14ac:dyDescent="0.2">
      <c r="A31" s="73" t="s">
        <v>27</v>
      </c>
      <c r="B31" s="21">
        <v>907</v>
      </c>
      <c r="C31" s="22">
        <v>2312</v>
      </c>
      <c r="D31" s="23">
        <v>10881</v>
      </c>
      <c r="E31" s="22">
        <v>455</v>
      </c>
      <c r="F31" s="22">
        <v>1118</v>
      </c>
      <c r="G31" s="23">
        <v>6397</v>
      </c>
      <c r="H31" s="22">
        <v>174</v>
      </c>
      <c r="I31" s="22">
        <v>511</v>
      </c>
      <c r="J31" s="23">
        <v>2055</v>
      </c>
      <c r="K31" s="22">
        <v>202</v>
      </c>
      <c r="L31" s="22">
        <v>495</v>
      </c>
      <c r="M31" s="11">
        <v>1832</v>
      </c>
      <c r="N31" s="73" t="s">
        <v>27</v>
      </c>
      <c r="O31" s="21">
        <v>24</v>
      </c>
      <c r="P31" s="22">
        <v>61</v>
      </c>
      <c r="Q31" s="23">
        <v>301</v>
      </c>
      <c r="R31" s="22">
        <v>45</v>
      </c>
      <c r="S31" s="22">
        <v>107</v>
      </c>
      <c r="T31" s="23">
        <v>259</v>
      </c>
      <c r="U31" s="22">
        <v>4</v>
      </c>
      <c r="V31" s="22">
        <v>6</v>
      </c>
      <c r="W31" s="23">
        <v>22</v>
      </c>
      <c r="X31" s="22">
        <v>3</v>
      </c>
      <c r="Y31" s="22">
        <v>14</v>
      </c>
      <c r="Z31" s="11">
        <v>15</v>
      </c>
      <c r="AA31" s="12"/>
    </row>
    <row r="32" spans="1:27" s="13" customFormat="1" ht="12.75" customHeight="1" x14ac:dyDescent="0.2">
      <c r="A32" s="73"/>
      <c r="B32" s="14">
        <v>1</v>
      </c>
      <c r="C32" s="15">
        <v>1</v>
      </c>
      <c r="D32" s="16">
        <v>1</v>
      </c>
      <c r="E32" s="17">
        <v>0.50165000000000004</v>
      </c>
      <c r="F32" s="17">
        <v>0.48355999999999999</v>
      </c>
      <c r="G32" s="18">
        <v>0.58791000000000004</v>
      </c>
      <c r="H32" s="17">
        <v>0.19184000000000001</v>
      </c>
      <c r="I32" s="17">
        <v>0.22101999999999999</v>
      </c>
      <c r="J32" s="18">
        <v>0.18886</v>
      </c>
      <c r="K32" s="17">
        <v>0.22270999999999999</v>
      </c>
      <c r="L32" s="17">
        <v>0.21410000000000001</v>
      </c>
      <c r="M32" s="19">
        <v>0.16836999999999999</v>
      </c>
      <c r="N32" s="73"/>
      <c r="O32" s="20">
        <v>2.6460000000000001E-2</v>
      </c>
      <c r="P32" s="17">
        <v>2.6380000000000001E-2</v>
      </c>
      <c r="Q32" s="18">
        <v>2.7660000000000001E-2</v>
      </c>
      <c r="R32" s="17">
        <v>4.9610000000000001E-2</v>
      </c>
      <c r="S32" s="17">
        <v>4.6280000000000002E-2</v>
      </c>
      <c r="T32" s="18">
        <v>2.3800000000000002E-2</v>
      </c>
      <c r="U32" s="17">
        <v>4.4099999999999999E-3</v>
      </c>
      <c r="V32" s="17">
        <v>2.5999999999999999E-3</v>
      </c>
      <c r="W32" s="18">
        <v>2.0200000000000001E-3</v>
      </c>
      <c r="X32" s="17">
        <v>3.31E-3</v>
      </c>
      <c r="Y32" s="17">
        <v>6.0600000000000003E-3</v>
      </c>
      <c r="Z32" s="19">
        <v>1.3799999999999999E-3</v>
      </c>
      <c r="AA32" s="12"/>
    </row>
    <row r="33" spans="1:27" s="13" customFormat="1" ht="12.75" customHeight="1" x14ac:dyDescent="0.2">
      <c r="A33" s="73" t="s">
        <v>28</v>
      </c>
      <c r="B33" s="21">
        <v>2947</v>
      </c>
      <c r="C33" s="22">
        <v>7185</v>
      </c>
      <c r="D33" s="23">
        <v>60072</v>
      </c>
      <c r="E33" s="22">
        <v>1710</v>
      </c>
      <c r="F33" s="22">
        <v>4229</v>
      </c>
      <c r="G33" s="23">
        <v>31809</v>
      </c>
      <c r="H33" s="22">
        <v>567</v>
      </c>
      <c r="I33" s="22">
        <v>1482</v>
      </c>
      <c r="J33" s="23">
        <v>22072</v>
      </c>
      <c r="K33" s="22">
        <v>446</v>
      </c>
      <c r="L33" s="22">
        <v>992</v>
      </c>
      <c r="M33" s="11">
        <v>4198</v>
      </c>
      <c r="N33" s="73" t="s">
        <v>28</v>
      </c>
      <c r="O33" s="21">
        <v>112</v>
      </c>
      <c r="P33" s="22">
        <v>248</v>
      </c>
      <c r="Q33" s="23">
        <v>1068</v>
      </c>
      <c r="R33" s="22">
        <v>77</v>
      </c>
      <c r="S33" s="22">
        <v>154</v>
      </c>
      <c r="T33" s="23">
        <v>460</v>
      </c>
      <c r="U33" s="22">
        <v>13</v>
      </c>
      <c r="V33" s="22">
        <v>19</v>
      </c>
      <c r="W33" s="23">
        <v>107</v>
      </c>
      <c r="X33" s="22">
        <v>22</v>
      </c>
      <c r="Y33" s="22">
        <v>61</v>
      </c>
      <c r="Z33" s="11">
        <v>358</v>
      </c>
      <c r="AA33" s="12"/>
    </row>
    <row r="34" spans="1:27" s="13" customFormat="1" ht="12.75" customHeight="1" x14ac:dyDescent="0.2">
      <c r="A34" s="73"/>
      <c r="B34" s="14">
        <v>1</v>
      </c>
      <c r="C34" s="15">
        <v>1</v>
      </c>
      <c r="D34" s="16">
        <v>1</v>
      </c>
      <c r="E34" s="17">
        <v>0.58025000000000004</v>
      </c>
      <c r="F34" s="17">
        <v>0.58858999999999995</v>
      </c>
      <c r="G34" s="18">
        <v>0.52951000000000004</v>
      </c>
      <c r="H34" s="17">
        <v>0.19239999999999999</v>
      </c>
      <c r="I34" s="17">
        <v>0.20626</v>
      </c>
      <c r="J34" s="18">
        <v>0.36742999999999998</v>
      </c>
      <c r="K34" s="17">
        <v>0.15134</v>
      </c>
      <c r="L34" s="17">
        <v>0.13807</v>
      </c>
      <c r="M34" s="19">
        <v>6.9879999999999998E-2</v>
      </c>
      <c r="N34" s="73"/>
      <c r="O34" s="20">
        <v>3.7999999999999999E-2</v>
      </c>
      <c r="P34" s="17">
        <v>3.4520000000000002E-2</v>
      </c>
      <c r="Q34" s="18">
        <v>1.7780000000000001E-2</v>
      </c>
      <c r="R34" s="17">
        <v>2.613E-2</v>
      </c>
      <c r="S34" s="17">
        <v>2.1430000000000001E-2</v>
      </c>
      <c r="T34" s="18">
        <v>7.6600000000000001E-3</v>
      </c>
      <c r="U34" s="17">
        <v>4.4099999999999999E-3</v>
      </c>
      <c r="V34" s="17">
        <v>2.64E-3</v>
      </c>
      <c r="W34" s="18">
        <v>1.7799999999999999E-3</v>
      </c>
      <c r="X34" s="17">
        <v>7.4700000000000001E-3</v>
      </c>
      <c r="Y34" s="17">
        <v>8.4899999999999993E-3</v>
      </c>
      <c r="Z34" s="19">
        <v>5.96E-3</v>
      </c>
      <c r="AA34" s="12"/>
    </row>
    <row r="35" spans="1:27" s="13" customFormat="1" ht="12.75" customHeight="1" x14ac:dyDescent="0.2">
      <c r="A35" s="74" t="s">
        <v>29</v>
      </c>
      <c r="B35" s="21">
        <v>1405</v>
      </c>
      <c r="C35" s="22">
        <v>3234</v>
      </c>
      <c r="D35" s="23">
        <v>19919</v>
      </c>
      <c r="E35" s="22">
        <v>757</v>
      </c>
      <c r="F35" s="22">
        <v>1699</v>
      </c>
      <c r="G35" s="23">
        <v>13139</v>
      </c>
      <c r="H35" s="22">
        <v>182</v>
      </c>
      <c r="I35" s="22">
        <v>541</v>
      </c>
      <c r="J35" s="23">
        <v>2390</v>
      </c>
      <c r="K35" s="22">
        <v>164</v>
      </c>
      <c r="L35" s="22">
        <v>392</v>
      </c>
      <c r="M35" s="11">
        <v>1542</v>
      </c>
      <c r="N35" s="74" t="s">
        <v>29</v>
      </c>
      <c r="O35" s="21">
        <v>135</v>
      </c>
      <c r="P35" s="22">
        <v>313</v>
      </c>
      <c r="Q35" s="23">
        <v>1470</v>
      </c>
      <c r="R35" s="22">
        <v>115</v>
      </c>
      <c r="S35" s="22">
        <v>215</v>
      </c>
      <c r="T35" s="23">
        <v>1133</v>
      </c>
      <c r="U35" s="22">
        <v>8</v>
      </c>
      <c r="V35" s="22">
        <v>16</v>
      </c>
      <c r="W35" s="23">
        <v>142</v>
      </c>
      <c r="X35" s="22">
        <v>44</v>
      </c>
      <c r="Y35" s="22">
        <v>58</v>
      </c>
      <c r="Z35" s="11">
        <v>103</v>
      </c>
      <c r="AA35" s="12"/>
    </row>
    <row r="36" spans="1:27" s="13" customFormat="1" ht="12.75" customHeight="1" x14ac:dyDescent="0.2">
      <c r="A36" s="75"/>
      <c r="B36" s="26">
        <v>1</v>
      </c>
      <c r="C36" s="27">
        <v>1</v>
      </c>
      <c r="D36" s="28">
        <v>1</v>
      </c>
      <c r="E36" s="29">
        <v>0.53878999999999999</v>
      </c>
      <c r="F36" s="29">
        <v>0.52536000000000005</v>
      </c>
      <c r="G36" s="30">
        <v>0.65961999999999998</v>
      </c>
      <c r="H36" s="29">
        <v>0.12953999999999999</v>
      </c>
      <c r="I36" s="29">
        <v>0.16728999999999999</v>
      </c>
      <c r="J36" s="30">
        <v>0.11999</v>
      </c>
      <c r="K36" s="29">
        <v>0.11673</v>
      </c>
      <c r="L36" s="29">
        <v>0.12121</v>
      </c>
      <c r="M36" s="31">
        <v>7.7410000000000007E-2</v>
      </c>
      <c r="N36" s="75"/>
      <c r="O36" s="32">
        <v>9.6089999999999995E-2</v>
      </c>
      <c r="P36" s="29">
        <v>9.6780000000000005E-2</v>
      </c>
      <c r="Q36" s="30">
        <v>7.3800000000000004E-2</v>
      </c>
      <c r="R36" s="29">
        <v>8.1850000000000006E-2</v>
      </c>
      <c r="S36" s="29">
        <v>6.6479999999999997E-2</v>
      </c>
      <c r="T36" s="30">
        <v>5.688E-2</v>
      </c>
      <c r="U36" s="29">
        <v>5.6899999999999997E-3</v>
      </c>
      <c r="V36" s="29">
        <v>4.9500000000000004E-3</v>
      </c>
      <c r="W36" s="30">
        <v>7.1300000000000001E-3</v>
      </c>
      <c r="X36" s="29">
        <v>3.1320000000000001E-2</v>
      </c>
      <c r="Y36" s="29">
        <v>1.7930000000000001E-2</v>
      </c>
      <c r="Z36" s="31">
        <v>5.1700000000000001E-3</v>
      </c>
      <c r="AA36" s="12"/>
    </row>
    <row r="37" spans="1:27" s="13" customFormat="1" ht="12.75" customHeight="1" x14ac:dyDescent="0.2">
      <c r="A37" s="69" t="s">
        <v>30</v>
      </c>
      <c r="B37" s="33">
        <v>81385</v>
      </c>
      <c r="C37" s="34">
        <v>187320</v>
      </c>
      <c r="D37" s="35">
        <v>1560868</v>
      </c>
      <c r="E37" s="36">
        <v>41591</v>
      </c>
      <c r="F37" s="36">
        <v>95058</v>
      </c>
      <c r="G37" s="37">
        <v>893740</v>
      </c>
      <c r="H37" s="36">
        <v>17059</v>
      </c>
      <c r="I37" s="36">
        <v>39566</v>
      </c>
      <c r="J37" s="37">
        <v>418782</v>
      </c>
      <c r="K37" s="36">
        <v>12819</v>
      </c>
      <c r="L37" s="36">
        <v>29899</v>
      </c>
      <c r="M37" s="38">
        <v>157348</v>
      </c>
      <c r="N37" s="71" t="s">
        <v>30</v>
      </c>
      <c r="O37" s="33">
        <v>3208</v>
      </c>
      <c r="P37" s="34">
        <v>7652</v>
      </c>
      <c r="Q37" s="35">
        <v>34859</v>
      </c>
      <c r="R37" s="36">
        <v>5481</v>
      </c>
      <c r="S37" s="36">
        <v>12059</v>
      </c>
      <c r="T37" s="37">
        <v>41942</v>
      </c>
      <c r="U37" s="36">
        <v>238</v>
      </c>
      <c r="V37" s="36">
        <v>503</v>
      </c>
      <c r="W37" s="37">
        <v>3063</v>
      </c>
      <c r="X37" s="36">
        <v>989</v>
      </c>
      <c r="Y37" s="36">
        <v>2583</v>
      </c>
      <c r="Z37" s="38">
        <v>11134</v>
      </c>
      <c r="AA37" s="12"/>
    </row>
    <row r="38" spans="1:27" ht="12.75" customHeight="1" thickBot="1" x14ac:dyDescent="0.25">
      <c r="A38" s="70"/>
      <c r="B38" s="39">
        <v>1</v>
      </c>
      <c r="C38" s="40">
        <v>1</v>
      </c>
      <c r="D38" s="41">
        <v>1</v>
      </c>
      <c r="E38" s="42">
        <v>0.51104000000000005</v>
      </c>
      <c r="F38" s="42">
        <v>0.50746000000000002</v>
      </c>
      <c r="G38" s="43">
        <v>0.57259000000000004</v>
      </c>
      <c r="H38" s="42">
        <v>0.20960999999999999</v>
      </c>
      <c r="I38" s="42">
        <v>0.21121999999999999</v>
      </c>
      <c r="J38" s="43">
        <v>0.26829999999999998</v>
      </c>
      <c r="K38" s="42">
        <v>0.15751000000000001</v>
      </c>
      <c r="L38" s="42">
        <v>0.15961</v>
      </c>
      <c r="M38" s="44">
        <v>0.10081</v>
      </c>
      <c r="N38" s="72"/>
      <c r="O38" s="45">
        <v>3.9419999999999997E-2</v>
      </c>
      <c r="P38" s="42">
        <v>4.0849999999999997E-2</v>
      </c>
      <c r="Q38" s="43">
        <v>2.2329999999999999E-2</v>
      </c>
      <c r="R38" s="42">
        <v>6.7349999999999993E-2</v>
      </c>
      <c r="S38" s="42">
        <v>6.4380000000000007E-2</v>
      </c>
      <c r="T38" s="43">
        <v>2.6870000000000002E-2</v>
      </c>
      <c r="U38" s="42">
        <v>2.9199999999999999E-3</v>
      </c>
      <c r="V38" s="42">
        <v>2.6900000000000001E-3</v>
      </c>
      <c r="W38" s="43">
        <v>1.9599999999999999E-3</v>
      </c>
      <c r="X38" s="42">
        <v>1.2149999999999999E-2</v>
      </c>
      <c r="Y38" s="42">
        <v>1.379E-2</v>
      </c>
      <c r="Z38" s="44">
        <v>7.1300000000000001E-3</v>
      </c>
    </row>
    <row r="39" spans="1:27" s="7" customFormat="1" x14ac:dyDescent="0.2">
      <c r="X39" s="46"/>
      <c r="Y39" s="46"/>
      <c r="Z39" s="46"/>
    </row>
    <row r="40" spans="1:27" s="47" customFormat="1" ht="11.25" x14ac:dyDescent="0.2">
      <c r="A40" s="47" t="str">
        <f>"Anmerkungen. Datengrundlage: Volkshochschul-Statistik "&amp;[1]Hilfswerte!B1&amp;"; Basis: "&amp;[1]Tabelle1!$C$36&amp;" vhs."</f>
        <v>Anmerkungen. Datengrundlage: Volkshochschul-Statistik 2023; Basis: 821 vhs.</v>
      </c>
      <c r="N40" s="47" t="str">
        <f>"Anmerkungen. Datengrundlage: Volkshochschul-Statistik "&amp;[1]Hilfswerte!B1&amp;"; Basis: "&amp;[1]Tabelle1!$C$36&amp;" vhs."</f>
        <v>Anmerkungen. Datengrundlage: Volkshochschul-Statistik 2023; Basis: 821 vhs.</v>
      </c>
      <c r="X40" s="48"/>
      <c r="Y40" s="48"/>
      <c r="Z40" s="48"/>
    </row>
    <row r="41" spans="1:27" s="47" customFormat="1" ht="11.25" x14ac:dyDescent="0.2">
      <c r="X41" s="48"/>
      <c r="Y41" s="48"/>
      <c r="Z41" s="48"/>
    </row>
    <row r="42" spans="1:27" s="49" customFormat="1" x14ac:dyDescent="0.2">
      <c r="A42" s="47" t="str">
        <f>[1]Tabelle1!$A$41</f>
        <v>Siehe Bericht: Ortmanns, V.; Lux, T.; Bachem, A.; Horn, H. (2024): Volkshochschul-Statistik – 62. Folge, Berichtsjahr 2023 (Version 1.0.0).</v>
      </c>
      <c r="N42" s="47" t="str">
        <f>[1]Tabelle1!$A$41</f>
        <v>Siehe Bericht: Ortmanns, V.; Lux, T.; Bachem, A.; Horn, H. (2024): Volkshochschul-Statistik – 62. Folge, Berichtsjahr 2023 (Version 1.0.0).</v>
      </c>
    </row>
    <row r="43" spans="1:27" s="49" customFormat="1" x14ac:dyDescent="0.2">
      <c r="A43" s="50" t="str">
        <f>[1]Tabelle1!A42</f>
        <v>Bitte verwenden Sie zur Zitation die DOI der Online-Publikation: https://doi.org/10.3278/9783763977949.</v>
      </c>
      <c r="N43" s="50" t="str">
        <f>[1]Tabelle1!A42</f>
        <v>Bitte verwenden Sie zur Zitation die DOI der Online-Publikation: https://doi.org/10.3278/9783763977949.</v>
      </c>
    </row>
    <row r="44" spans="1:27" s="49" customFormat="1" x14ac:dyDescent="0.2">
      <c r="A44" s="7"/>
      <c r="N44" s="7"/>
    </row>
    <row r="45" spans="1:27" s="49" customFormat="1" x14ac:dyDescent="0.2">
      <c r="A45" s="51" t="s">
        <v>31</v>
      </c>
      <c r="N45" s="51" t="s">
        <v>31</v>
      </c>
    </row>
    <row r="46" spans="1:27" s="52" customFormat="1" ht="11.25" x14ac:dyDescent="0.2">
      <c r="X46" s="53"/>
      <c r="Y46" s="53"/>
      <c r="Z46" s="53"/>
      <c r="AA46" s="47"/>
    </row>
    <row r="47" spans="1:27" s="55" customFormat="1" ht="45" x14ac:dyDescent="0.6">
      <c r="A47" s="54"/>
      <c r="X47" s="56"/>
      <c r="Y47" s="56"/>
      <c r="Z47" s="56"/>
      <c r="AA47" s="57"/>
    </row>
    <row r="52" ht="26.25" customHeight="1" x14ac:dyDescent="0.2"/>
  </sheetData>
  <mergeCells count="48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O3:Q3"/>
    <mergeCell ref="R3:T3"/>
    <mergeCell ref="U3:W3"/>
    <mergeCell ref="X3:Z3"/>
    <mergeCell ref="A5:A6"/>
    <mergeCell ref="N5:N6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7:A38"/>
    <mergeCell ref="N37:N38"/>
    <mergeCell ref="A31:A32"/>
    <mergeCell ref="N31:N32"/>
    <mergeCell ref="A33:A34"/>
    <mergeCell ref="N33:N34"/>
    <mergeCell ref="A35:A36"/>
    <mergeCell ref="N35:N36"/>
  </mergeCells>
  <conditionalFormatting sqref="A6 A8 A10 A12 A14 A16 A18 A20 A22 A24 A26 A28 A30 A32 A34 A36">
    <cfRule type="cellIs" dxfId="46" priority="10" stopIfTrue="1" operator="equal">
      <formula>1</formula>
    </cfRule>
  </conditionalFormatting>
  <conditionalFormatting sqref="A6:F6 A8:G8 A10:G10 A12:G12 A14:G14 A16:G16 A18:G18 A20:G20 A22:G22 A24:G24 A26:G26 A28:G28 A30:G30 A32:G32 A34:G34 A36:G36">
    <cfRule type="cellIs" dxfId="45" priority="11" stopIfTrue="1" operator="lessThan">
      <formula>0.0005</formula>
    </cfRule>
  </conditionalFormatting>
  <conditionalFormatting sqref="A5:XFD5">
    <cfRule type="cellIs" dxfId="44" priority="2" stopIfTrue="1" operator="equal">
      <formula>0</formula>
    </cfRule>
  </conditionalFormatting>
  <conditionalFormatting sqref="B7:M7">
    <cfRule type="cellIs" dxfId="43" priority="7" stopIfTrue="1" operator="equal">
      <formula>0</formula>
    </cfRule>
  </conditionalFormatting>
  <conditionalFormatting sqref="G6:M6">
    <cfRule type="cellIs" dxfId="42" priority="5" stopIfTrue="1" operator="lessThan">
      <formula>0.0005</formula>
    </cfRule>
  </conditionalFormatting>
  <conditionalFormatting sqref="H8:M8 H10:M10 H12:M12 H14:M14 H16:M16 H18:M18 H20:M20 H22:M22 H24:M24 H26:M26 H28:M28 H30:M30 H32:M32 H34:M34 H36:M36">
    <cfRule type="cellIs" dxfId="41" priority="6" stopIfTrue="1" operator="lessThan">
      <formula>0.0005</formula>
    </cfRule>
  </conditionalFormatting>
  <conditionalFormatting sqref="N6 N8 N10 N12 N14 N16 N18 N20 N22 N24 N26 N28 N30 N32 N34 N36">
    <cfRule type="cellIs" dxfId="40" priority="8" stopIfTrue="1" operator="equal">
      <formula>1</formula>
    </cfRule>
    <cfRule type="cellIs" dxfId="39" priority="9" stopIfTrue="1" operator="lessThan">
      <formula>0.0005</formula>
    </cfRule>
  </conditionalFormatting>
  <conditionalFormatting sqref="O6:IV6">
    <cfRule type="cellIs" dxfId="38" priority="1" stopIfTrue="1" operator="lessThan">
      <formula>0.0005</formula>
    </cfRule>
  </conditionalFormatting>
  <conditionalFormatting sqref="O7:IV7 A9:XFD9 A11:XFD11 A13:XFD13 A15:XFD15 A17:XFD17 A19:XFD19 A21:XFD21 A23:XFD23 A25:XFD25 A27:XFD27 A29:XFD29 A31:XFD31 A33:XFD33 A35:XFD35 A37:XFD37">
    <cfRule type="cellIs" dxfId="37" priority="4" stopIfTrue="1" operator="equal">
      <formula>0</formula>
    </cfRule>
  </conditionalFormatting>
  <conditionalFormatting sqref="O8:IV8 O10:IV10 O12:IV12 O14:IV14 O16:IV16 O18:IV18 O20:IV20 O22:IV22 O24:IV24 O26:IV26 O28:IV28 O30:IV30 O32:IV32 O34:IV34 O36:IV36 A38:XFD38">
    <cfRule type="cellIs" dxfId="36" priority="3" stopIfTrue="1" operator="lessThan">
      <formula>0.0005</formula>
    </cfRule>
  </conditionalFormatting>
  <hyperlinks>
    <hyperlink ref="A43" r:id="rId1" display="Bitte verwenden Sie zur Zitation die DOI der Online-Publikation: https://doi.org/10.3278/9783763977116." xr:uid="{2E8FC7C9-A051-4860-9B99-E6528DEF7F50}"/>
    <hyperlink ref="N43" r:id="rId2" display="Bitte verwenden Sie zur Zitation die DOI der Online-Publikation: https://doi.org/10.3278/9783763977116." xr:uid="{A7880A4C-D33A-422C-AD55-7F1A10072CBB}"/>
    <hyperlink ref="N45" r:id="rId3" xr:uid="{1534F614-A439-44CD-AA01-9C7123D21713}"/>
    <hyperlink ref="A45" r:id="rId4" xr:uid="{51E54C61-0D94-4B1D-A071-3661B59D4384}"/>
  </hyperlinks>
  <pageMargins left="0.78740157480314965" right="0.78740157480314965" top="0.98425196850393704" bottom="0.98425196850393704" header="0.51181102362204722" footer="0.51181102362204722"/>
  <pageSetup paperSize="9" scale="72" orientation="portrait" r:id="rId5"/>
  <headerFooter scaleWithDoc="0" alignWithMargins="0"/>
  <colBreaks count="1" manualBreakCount="1">
    <brk id="13" max="44" man="1"/>
  </colBreaks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8E55-8CF9-43E0-A639-CA83C78D8DE8}">
  <sheetPr>
    <pageSetUpPr fitToPage="1"/>
  </sheetPr>
  <dimension ref="A1:N47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1.7109375" customWidth="1"/>
    <col min="11" max="11" width="10.85546875" style="7" customWidth="1"/>
    <col min="14" max="14" width="2.5703125" style="7" customWidth="1"/>
  </cols>
  <sheetData>
    <row r="1" spans="1:13" ht="39.950000000000003" customHeight="1" thickBot="1" x14ac:dyDescent="0.25">
      <c r="A1" s="81" t="str">
        <f>"Tabelle 17.1: Einzelveranstaltungen, Unterrichtsstunden und Teilnehmende nach Ländern und Veranstaltungsmerkmalen " &amp;[1]Hilfswerte!B1</f>
        <v>Tabelle 17.1: Einzelveranstaltungen, Unterrichtsstunden und Teilnehmende nach Ländern und Veranstaltungsmerkmalen 2023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25.5" customHeight="1" x14ac:dyDescent="0.2">
      <c r="A2" s="99" t="s">
        <v>0</v>
      </c>
      <c r="B2" s="86" t="s">
        <v>1</v>
      </c>
      <c r="C2" s="87"/>
      <c r="D2" s="102"/>
      <c r="E2" s="92" t="s">
        <v>32</v>
      </c>
      <c r="F2" s="90"/>
      <c r="G2" s="90"/>
      <c r="H2" s="90"/>
      <c r="I2" s="90"/>
      <c r="J2" s="90"/>
      <c r="K2" s="90"/>
      <c r="L2" s="90"/>
      <c r="M2" s="91"/>
    </row>
    <row r="3" spans="1:13" ht="26.25" customHeight="1" x14ac:dyDescent="0.2">
      <c r="A3" s="100"/>
      <c r="B3" s="103"/>
      <c r="C3" s="104"/>
      <c r="D3" s="105"/>
      <c r="E3" s="107" t="s">
        <v>33</v>
      </c>
      <c r="F3" s="108"/>
      <c r="G3" s="109"/>
      <c r="H3" s="110" t="s">
        <v>34</v>
      </c>
      <c r="I3" s="111"/>
      <c r="J3" s="111"/>
      <c r="K3" s="112"/>
      <c r="L3" s="112"/>
      <c r="M3" s="113"/>
    </row>
    <row r="4" spans="1:13" ht="26.25" customHeight="1" x14ac:dyDescent="0.2">
      <c r="A4" s="100"/>
      <c r="B4" s="88"/>
      <c r="C4" s="89"/>
      <c r="D4" s="106"/>
      <c r="E4" s="88"/>
      <c r="F4" s="89"/>
      <c r="G4" s="106"/>
      <c r="H4" s="88"/>
      <c r="I4" s="89"/>
      <c r="J4" s="89"/>
      <c r="K4" s="76" t="s">
        <v>35</v>
      </c>
      <c r="L4" s="77"/>
      <c r="M4" s="79"/>
    </row>
    <row r="5" spans="1:13" ht="33.75" x14ac:dyDescent="0.2">
      <c r="A5" s="101"/>
      <c r="B5" s="5" t="s">
        <v>36</v>
      </c>
      <c r="C5" s="5" t="s">
        <v>37</v>
      </c>
      <c r="D5" s="59" t="s">
        <v>38</v>
      </c>
      <c r="E5" s="5" t="s">
        <v>36</v>
      </c>
      <c r="F5" s="5" t="s">
        <v>37</v>
      </c>
      <c r="G5" s="5" t="s">
        <v>38</v>
      </c>
      <c r="H5" s="5" t="s">
        <v>36</v>
      </c>
      <c r="I5" s="5" t="s">
        <v>37</v>
      </c>
      <c r="J5" s="59" t="s">
        <v>38</v>
      </c>
      <c r="K5" s="5" t="s">
        <v>36</v>
      </c>
      <c r="L5" s="5" t="s">
        <v>37</v>
      </c>
      <c r="M5" s="6" t="s">
        <v>38</v>
      </c>
    </row>
    <row r="6" spans="1:13" ht="12.75" customHeight="1" x14ac:dyDescent="0.2">
      <c r="A6" s="98" t="s">
        <v>13</v>
      </c>
      <c r="B6" s="8">
        <v>13937</v>
      </c>
      <c r="C6" s="9">
        <v>30646</v>
      </c>
      <c r="D6" s="10">
        <v>331974</v>
      </c>
      <c r="E6" s="8">
        <v>1860</v>
      </c>
      <c r="F6" s="9">
        <v>3923</v>
      </c>
      <c r="G6" s="10">
        <v>23224</v>
      </c>
      <c r="H6" s="9">
        <v>2337</v>
      </c>
      <c r="I6" s="9">
        <v>4688</v>
      </c>
      <c r="J6" s="9">
        <v>45552</v>
      </c>
      <c r="K6" s="8">
        <v>1691</v>
      </c>
      <c r="L6" s="9">
        <v>3195</v>
      </c>
      <c r="M6" s="60">
        <v>20165</v>
      </c>
    </row>
    <row r="7" spans="1:13" ht="12.75" customHeight="1" x14ac:dyDescent="0.2">
      <c r="A7" s="93"/>
      <c r="B7" s="14">
        <v>1</v>
      </c>
      <c r="C7" s="15">
        <v>1</v>
      </c>
      <c r="D7" s="16">
        <v>1</v>
      </c>
      <c r="E7" s="20">
        <v>0.13346</v>
      </c>
      <c r="F7" s="17">
        <v>0.12801000000000001</v>
      </c>
      <c r="G7" s="18">
        <v>6.9959999999999994E-2</v>
      </c>
      <c r="H7" s="17">
        <v>0.16768</v>
      </c>
      <c r="I7" s="17">
        <v>0.15296999999999999</v>
      </c>
      <c r="J7" s="17">
        <v>0.13722000000000001</v>
      </c>
      <c r="K7" s="20">
        <v>0.72358</v>
      </c>
      <c r="L7" s="17">
        <v>0.68152999999999997</v>
      </c>
      <c r="M7" s="19">
        <v>0.44268000000000002</v>
      </c>
    </row>
    <row r="8" spans="1:13" ht="12.75" customHeight="1" x14ac:dyDescent="0.2">
      <c r="A8" s="93" t="s">
        <v>14</v>
      </c>
      <c r="B8" s="21">
        <v>30868</v>
      </c>
      <c r="C8" s="22">
        <v>61620</v>
      </c>
      <c r="D8" s="23">
        <v>568645</v>
      </c>
      <c r="E8" s="21">
        <v>1384</v>
      </c>
      <c r="F8" s="22">
        <v>2764</v>
      </c>
      <c r="G8" s="23">
        <v>11301</v>
      </c>
      <c r="H8" s="22">
        <v>3021</v>
      </c>
      <c r="I8" s="22">
        <v>6038</v>
      </c>
      <c r="J8" s="22">
        <v>52489</v>
      </c>
      <c r="K8" s="21">
        <v>2533</v>
      </c>
      <c r="L8" s="22">
        <v>5062</v>
      </c>
      <c r="M8" s="11">
        <v>43684</v>
      </c>
    </row>
    <row r="9" spans="1:13" ht="12.75" customHeight="1" x14ac:dyDescent="0.2">
      <c r="A9" s="93"/>
      <c r="B9" s="14">
        <v>1</v>
      </c>
      <c r="C9" s="15">
        <v>1</v>
      </c>
      <c r="D9" s="16">
        <v>1</v>
      </c>
      <c r="E9" s="20">
        <v>4.4839999999999998E-2</v>
      </c>
      <c r="F9" s="17">
        <v>4.4859999999999997E-2</v>
      </c>
      <c r="G9" s="18">
        <v>1.9869999999999999E-2</v>
      </c>
      <c r="H9" s="17">
        <v>9.7869999999999999E-2</v>
      </c>
      <c r="I9" s="17">
        <v>9.7989999999999994E-2</v>
      </c>
      <c r="J9" s="17">
        <v>9.2310000000000003E-2</v>
      </c>
      <c r="K9" s="20">
        <v>0.83845999999999998</v>
      </c>
      <c r="L9" s="17">
        <v>0.83835999999999999</v>
      </c>
      <c r="M9" s="19">
        <v>0.83225000000000005</v>
      </c>
    </row>
    <row r="10" spans="1:13" ht="12.75" customHeight="1" x14ac:dyDescent="0.2">
      <c r="A10" s="93" t="s">
        <v>15</v>
      </c>
      <c r="B10" s="21">
        <v>923</v>
      </c>
      <c r="C10" s="22">
        <v>2020</v>
      </c>
      <c r="D10" s="23">
        <v>11593</v>
      </c>
      <c r="E10" s="21">
        <v>102</v>
      </c>
      <c r="F10" s="22">
        <v>226</v>
      </c>
      <c r="G10" s="23">
        <v>912</v>
      </c>
      <c r="H10" s="22">
        <v>232</v>
      </c>
      <c r="I10" s="22">
        <v>482</v>
      </c>
      <c r="J10" s="22">
        <v>1857</v>
      </c>
      <c r="K10" s="21">
        <v>147</v>
      </c>
      <c r="L10" s="22">
        <v>299</v>
      </c>
      <c r="M10" s="11">
        <v>1068</v>
      </c>
    </row>
    <row r="11" spans="1:13" ht="12.75" customHeight="1" x14ac:dyDescent="0.2">
      <c r="A11" s="93"/>
      <c r="B11" s="14">
        <v>1</v>
      </c>
      <c r="C11" s="15">
        <v>1</v>
      </c>
      <c r="D11" s="16">
        <v>1</v>
      </c>
      <c r="E11" s="20">
        <v>0.11051</v>
      </c>
      <c r="F11" s="17">
        <v>0.11187999999999999</v>
      </c>
      <c r="G11" s="18">
        <v>7.8670000000000004E-2</v>
      </c>
      <c r="H11" s="17">
        <v>0.25135000000000002</v>
      </c>
      <c r="I11" s="17">
        <v>0.23860999999999999</v>
      </c>
      <c r="J11" s="17">
        <v>0.16017999999999999</v>
      </c>
      <c r="K11" s="20">
        <v>0.63361999999999996</v>
      </c>
      <c r="L11" s="17">
        <v>0.62033000000000005</v>
      </c>
      <c r="M11" s="19">
        <v>0.57511999999999996</v>
      </c>
    </row>
    <row r="12" spans="1:13" ht="12.75" customHeight="1" x14ac:dyDescent="0.2">
      <c r="A12" s="93" t="s">
        <v>17</v>
      </c>
      <c r="B12" s="21">
        <v>1421</v>
      </c>
      <c r="C12" s="22">
        <v>3739</v>
      </c>
      <c r="D12" s="23">
        <v>13508</v>
      </c>
      <c r="E12" s="21">
        <v>33</v>
      </c>
      <c r="F12" s="22">
        <v>63</v>
      </c>
      <c r="G12" s="23">
        <v>487</v>
      </c>
      <c r="H12" s="22">
        <v>66</v>
      </c>
      <c r="I12" s="22">
        <v>137</v>
      </c>
      <c r="J12" s="22">
        <v>314</v>
      </c>
      <c r="K12" s="21">
        <v>38</v>
      </c>
      <c r="L12" s="22">
        <v>72</v>
      </c>
      <c r="M12" s="11">
        <v>122</v>
      </c>
    </row>
    <row r="13" spans="1:13" ht="12.75" customHeight="1" x14ac:dyDescent="0.2">
      <c r="A13" s="93"/>
      <c r="B13" s="14">
        <v>1</v>
      </c>
      <c r="C13" s="15">
        <v>1</v>
      </c>
      <c r="D13" s="16">
        <v>1</v>
      </c>
      <c r="E13" s="20">
        <v>2.3220000000000001E-2</v>
      </c>
      <c r="F13" s="17">
        <v>1.685E-2</v>
      </c>
      <c r="G13" s="18">
        <v>3.6049999999999999E-2</v>
      </c>
      <c r="H13" s="17">
        <v>4.6449999999999998E-2</v>
      </c>
      <c r="I13" s="17">
        <v>3.6639999999999999E-2</v>
      </c>
      <c r="J13" s="17">
        <v>2.325E-2</v>
      </c>
      <c r="K13" s="20">
        <v>0.57576000000000005</v>
      </c>
      <c r="L13" s="17">
        <v>0.52554999999999996</v>
      </c>
      <c r="M13" s="19">
        <v>0.38854</v>
      </c>
    </row>
    <row r="14" spans="1:13" ht="12.75" customHeight="1" x14ac:dyDescent="0.2">
      <c r="A14" s="93" t="s">
        <v>18</v>
      </c>
      <c r="B14" s="21">
        <v>324</v>
      </c>
      <c r="C14" s="22">
        <v>768</v>
      </c>
      <c r="D14" s="23">
        <v>6723</v>
      </c>
      <c r="E14" s="21">
        <v>35</v>
      </c>
      <c r="F14" s="22">
        <v>74</v>
      </c>
      <c r="G14" s="23">
        <v>160</v>
      </c>
      <c r="H14" s="22">
        <v>126</v>
      </c>
      <c r="I14" s="22">
        <v>283</v>
      </c>
      <c r="J14" s="22">
        <v>1057</v>
      </c>
      <c r="K14" s="21">
        <v>95</v>
      </c>
      <c r="L14" s="22">
        <v>203</v>
      </c>
      <c r="M14" s="11">
        <v>956</v>
      </c>
    </row>
    <row r="15" spans="1:13" ht="12.75" customHeight="1" x14ac:dyDescent="0.2">
      <c r="A15" s="93"/>
      <c r="B15" s="14">
        <v>1</v>
      </c>
      <c r="C15" s="15">
        <v>1</v>
      </c>
      <c r="D15" s="16">
        <v>1</v>
      </c>
      <c r="E15" s="20">
        <v>0.10802</v>
      </c>
      <c r="F15" s="17">
        <v>9.6350000000000005E-2</v>
      </c>
      <c r="G15" s="18">
        <v>2.3800000000000002E-2</v>
      </c>
      <c r="H15" s="17">
        <v>0.38889000000000001</v>
      </c>
      <c r="I15" s="17">
        <v>0.36848999999999998</v>
      </c>
      <c r="J15" s="17">
        <v>0.15722</v>
      </c>
      <c r="K15" s="20">
        <v>0.75397000000000003</v>
      </c>
      <c r="L15" s="17">
        <v>0.71731</v>
      </c>
      <c r="M15" s="19">
        <v>0.90444999999999998</v>
      </c>
    </row>
    <row r="16" spans="1:13" ht="12.75" customHeight="1" x14ac:dyDescent="0.2">
      <c r="A16" s="93" t="s">
        <v>19</v>
      </c>
      <c r="B16" s="21">
        <v>44</v>
      </c>
      <c r="C16" s="22">
        <v>135</v>
      </c>
      <c r="D16" s="23">
        <v>1031</v>
      </c>
      <c r="E16" s="21">
        <v>6</v>
      </c>
      <c r="F16" s="22">
        <v>12</v>
      </c>
      <c r="G16" s="23">
        <v>22</v>
      </c>
      <c r="H16" s="22">
        <v>6</v>
      </c>
      <c r="I16" s="22">
        <v>15</v>
      </c>
      <c r="J16" s="22">
        <v>88</v>
      </c>
      <c r="K16" s="21">
        <v>3</v>
      </c>
      <c r="L16" s="22">
        <v>6</v>
      </c>
      <c r="M16" s="11">
        <v>49</v>
      </c>
    </row>
    <row r="17" spans="1:13" ht="12.75" customHeight="1" x14ac:dyDescent="0.2">
      <c r="A17" s="93"/>
      <c r="B17" s="14">
        <v>1</v>
      </c>
      <c r="C17" s="15">
        <v>1</v>
      </c>
      <c r="D17" s="16">
        <v>1</v>
      </c>
      <c r="E17" s="20">
        <v>0.13636000000000001</v>
      </c>
      <c r="F17" s="17">
        <v>8.8889999999999997E-2</v>
      </c>
      <c r="G17" s="18">
        <v>2.1340000000000001E-2</v>
      </c>
      <c r="H17" s="17">
        <v>0.13636000000000001</v>
      </c>
      <c r="I17" s="17">
        <v>0.11111</v>
      </c>
      <c r="J17" s="17">
        <v>8.5349999999999995E-2</v>
      </c>
      <c r="K17" s="20">
        <v>0.5</v>
      </c>
      <c r="L17" s="17">
        <v>0.4</v>
      </c>
      <c r="M17" s="19">
        <v>0.55681999999999998</v>
      </c>
    </row>
    <row r="18" spans="1:13" ht="12.75" customHeight="1" x14ac:dyDescent="0.2">
      <c r="A18" s="93" t="s">
        <v>20</v>
      </c>
      <c r="B18" s="21">
        <v>3147</v>
      </c>
      <c r="C18" s="22">
        <v>7869</v>
      </c>
      <c r="D18" s="23">
        <v>77279</v>
      </c>
      <c r="E18" s="21">
        <v>287</v>
      </c>
      <c r="F18" s="22">
        <v>798</v>
      </c>
      <c r="G18" s="23">
        <v>3793</v>
      </c>
      <c r="H18" s="22">
        <v>562</v>
      </c>
      <c r="I18" s="22">
        <v>1214</v>
      </c>
      <c r="J18" s="22">
        <v>12500</v>
      </c>
      <c r="K18" s="21">
        <v>357</v>
      </c>
      <c r="L18" s="22">
        <v>759</v>
      </c>
      <c r="M18" s="11">
        <v>7502</v>
      </c>
    </row>
    <row r="19" spans="1:13" ht="12.75" customHeight="1" x14ac:dyDescent="0.2">
      <c r="A19" s="93"/>
      <c r="B19" s="14">
        <v>1</v>
      </c>
      <c r="C19" s="15">
        <v>1</v>
      </c>
      <c r="D19" s="16">
        <v>1</v>
      </c>
      <c r="E19" s="20">
        <v>9.1200000000000003E-2</v>
      </c>
      <c r="F19" s="17">
        <v>0.10141</v>
      </c>
      <c r="G19" s="18">
        <v>4.9079999999999999E-2</v>
      </c>
      <c r="H19" s="17">
        <v>0.17857999999999999</v>
      </c>
      <c r="I19" s="17">
        <v>0.15428</v>
      </c>
      <c r="J19" s="17">
        <v>0.16175</v>
      </c>
      <c r="K19" s="20">
        <v>0.63522999999999996</v>
      </c>
      <c r="L19" s="17">
        <v>0.62521000000000004</v>
      </c>
      <c r="M19" s="19">
        <v>0.60016000000000003</v>
      </c>
    </row>
    <row r="20" spans="1:13" ht="12.75" customHeight="1" x14ac:dyDescent="0.2">
      <c r="A20" s="93" t="s">
        <v>21</v>
      </c>
      <c r="B20" s="21">
        <v>720</v>
      </c>
      <c r="C20" s="22">
        <v>1706</v>
      </c>
      <c r="D20" s="23">
        <v>11884</v>
      </c>
      <c r="E20" s="21">
        <v>31</v>
      </c>
      <c r="F20" s="22">
        <v>90</v>
      </c>
      <c r="G20" s="23">
        <v>260</v>
      </c>
      <c r="H20" s="22">
        <v>49</v>
      </c>
      <c r="I20" s="22">
        <v>85</v>
      </c>
      <c r="J20" s="22">
        <v>301</v>
      </c>
      <c r="K20" s="21">
        <v>15</v>
      </c>
      <c r="L20" s="22">
        <v>29</v>
      </c>
      <c r="M20" s="11">
        <v>119</v>
      </c>
    </row>
    <row r="21" spans="1:13" ht="12.75" customHeight="1" x14ac:dyDescent="0.2">
      <c r="A21" s="93"/>
      <c r="B21" s="14">
        <v>1</v>
      </c>
      <c r="C21" s="15">
        <v>1</v>
      </c>
      <c r="D21" s="16">
        <v>1</v>
      </c>
      <c r="E21" s="20">
        <v>4.3060000000000001E-2</v>
      </c>
      <c r="F21" s="17">
        <v>5.2749999999999998E-2</v>
      </c>
      <c r="G21" s="18">
        <v>2.188E-2</v>
      </c>
      <c r="H21" s="17">
        <v>6.8059999999999996E-2</v>
      </c>
      <c r="I21" s="17">
        <v>4.9820000000000003E-2</v>
      </c>
      <c r="J21" s="17">
        <v>2.5329999999999998E-2</v>
      </c>
      <c r="K21" s="20">
        <v>0.30612</v>
      </c>
      <c r="L21" s="17">
        <v>0.34117999999999998</v>
      </c>
      <c r="M21" s="19">
        <v>0.39534999999999998</v>
      </c>
    </row>
    <row r="22" spans="1:13" ht="12.75" customHeight="1" x14ac:dyDescent="0.2">
      <c r="A22" s="93" t="s">
        <v>22</v>
      </c>
      <c r="B22" s="21">
        <v>2916</v>
      </c>
      <c r="C22" s="22">
        <v>8483</v>
      </c>
      <c r="D22" s="23">
        <v>47270</v>
      </c>
      <c r="E22" s="21">
        <v>161</v>
      </c>
      <c r="F22" s="22">
        <v>428</v>
      </c>
      <c r="G22" s="23">
        <v>1427</v>
      </c>
      <c r="H22" s="22">
        <v>434</v>
      </c>
      <c r="I22" s="22">
        <v>998</v>
      </c>
      <c r="J22" s="22">
        <v>3002</v>
      </c>
      <c r="K22" s="21">
        <v>348</v>
      </c>
      <c r="L22" s="22">
        <v>763</v>
      </c>
      <c r="M22" s="11">
        <v>2333</v>
      </c>
    </row>
    <row r="23" spans="1:13" ht="12.75" customHeight="1" x14ac:dyDescent="0.2">
      <c r="A23" s="93"/>
      <c r="B23" s="14">
        <v>1</v>
      </c>
      <c r="C23" s="15">
        <v>1</v>
      </c>
      <c r="D23" s="16">
        <v>1</v>
      </c>
      <c r="E23" s="20">
        <v>5.5210000000000002E-2</v>
      </c>
      <c r="F23" s="17">
        <v>5.0450000000000002E-2</v>
      </c>
      <c r="G23" s="18">
        <v>3.0190000000000002E-2</v>
      </c>
      <c r="H23" s="17">
        <v>0.14882999999999999</v>
      </c>
      <c r="I23" s="17">
        <v>0.11765</v>
      </c>
      <c r="J23" s="17">
        <v>6.3509999999999997E-2</v>
      </c>
      <c r="K23" s="20">
        <v>0.80184</v>
      </c>
      <c r="L23" s="17">
        <v>0.76453000000000004</v>
      </c>
      <c r="M23" s="19">
        <v>0.77715000000000001</v>
      </c>
    </row>
    <row r="24" spans="1:13" ht="12.75" customHeight="1" x14ac:dyDescent="0.2">
      <c r="A24" s="93" t="s">
        <v>23</v>
      </c>
      <c r="B24" s="21">
        <v>15128</v>
      </c>
      <c r="C24" s="22">
        <v>39996</v>
      </c>
      <c r="D24" s="23">
        <v>294281</v>
      </c>
      <c r="E24" s="21">
        <v>540</v>
      </c>
      <c r="F24" s="22">
        <v>1355</v>
      </c>
      <c r="G24" s="23">
        <v>6568</v>
      </c>
      <c r="H24" s="22">
        <v>2209</v>
      </c>
      <c r="I24" s="22">
        <v>4780</v>
      </c>
      <c r="J24" s="22">
        <v>27536</v>
      </c>
      <c r="K24" s="21">
        <v>1701</v>
      </c>
      <c r="L24" s="22">
        <v>3462</v>
      </c>
      <c r="M24" s="11">
        <v>19669</v>
      </c>
    </row>
    <row r="25" spans="1:13" ht="12.75" customHeight="1" x14ac:dyDescent="0.2">
      <c r="A25" s="93"/>
      <c r="B25" s="14">
        <v>1</v>
      </c>
      <c r="C25" s="15">
        <v>1</v>
      </c>
      <c r="D25" s="16">
        <v>1</v>
      </c>
      <c r="E25" s="20">
        <v>3.5700000000000003E-2</v>
      </c>
      <c r="F25" s="17">
        <v>3.388E-2</v>
      </c>
      <c r="G25" s="18">
        <v>2.232E-2</v>
      </c>
      <c r="H25" s="17">
        <v>0.14602000000000001</v>
      </c>
      <c r="I25" s="17">
        <v>0.11951000000000001</v>
      </c>
      <c r="J25" s="17">
        <v>9.357E-2</v>
      </c>
      <c r="K25" s="20">
        <v>0.77002999999999999</v>
      </c>
      <c r="L25" s="17">
        <v>0.72426999999999997</v>
      </c>
      <c r="M25" s="19">
        <v>0.71430000000000005</v>
      </c>
    </row>
    <row r="26" spans="1:13" ht="12.75" customHeight="1" x14ac:dyDescent="0.2">
      <c r="A26" s="93" t="s">
        <v>24</v>
      </c>
      <c r="B26" s="21">
        <v>2817</v>
      </c>
      <c r="C26" s="22">
        <v>6908</v>
      </c>
      <c r="D26" s="23">
        <v>42019</v>
      </c>
      <c r="E26" s="21">
        <v>31</v>
      </c>
      <c r="F26" s="22">
        <v>96</v>
      </c>
      <c r="G26" s="23">
        <v>244</v>
      </c>
      <c r="H26" s="22">
        <v>349</v>
      </c>
      <c r="I26" s="22">
        <v>759</v>
      </c>
      <c r="J26" s="22">
        <v>2658</v>
      </c>
      <c r="K26" s="21">
        <v>299</v>
      </c>
      <c r="L26" s="22">
        <v>639</v>
      </c>
      <c r="M26" s="11">
        <v>2115</v>
      </c>
    </row>
    <row r="27" spans="1:13" ht="12.75" customHeight="1" x14ac:dyDescent="0.2">
      <c r="A27" s="93"/>
      <c r="B27" s="14">
        <v>1</v>
      </c>
      <c r="C27" s="15">
        <v>1</v>
      </c>
      <c r="D27" s="16">
        <v>1</v>
      </c>
      <c r="E27" s="20">
        <v>1.0999999999999999E-2</v>
      </c>
      <c r="F27" s="17">
        <v>1.3899999999999999E-2</v>
      </c>
      <c r="G27" s="18">
        <v>5.8100000000000001E-3</v>
      </c>
      <c r="H27" s="17">
        <v>0.12389</v>
      </c>
      <c r="I27" s="17">
        <v>0.10987</v>
      </c>
      <c r="J27" s="17">
        <v>6.3259999999999997E-2</v>
      </c>
      <c r="K27" s="20">
        <v>0.85672999999999999</v>
      </c>
      <c r="L27" s="17">
        <v>0.84189999999999998</v>
      </c>
      <c r="M27" s="19">
        <v>0.79571000000000003</v>
      </c>
    </row>
    <row r="28" spans="1:13" ht="12.75" customHeight="1" x14ac:dyDescent="0.2">
      <c r="A28" s="93" t="s">
        <v>25</v>
      </c>
      <c r="B28" s="21">
        <v>1479</v>
      </c>
      <c r="C28" s="22">
        <v>3859</v>
      </c>
      <c r="D28" s="23">
        <v>30009</v>
      </c>
      <c r="E28" s="21">
        <v>5</v>
      </c>
      <c r="F28" s="22">
        <v>13</v>
      </c>
      <c r="G28" s="23">
        <v>75</v>
      </c>
      <c r="H28" s="22">
        <v>47</v>
      </c>
      <c r="I28" s="22">
        <v>110</v>
      </c>
      <c r="J28" s="22">
        <v>717</v>
      </c>
      <c r="K28" s="21">
        <v>28</v>
      </c>
      <c r="L28" s="22">
        <v>61</v>
      </c>
      <c r="M28" s="11">
        <v>572</v>
      </c>
    </row>
    <row r="29" spans="1:13" ht="12.75" customHeight="1" x14ac:dyDescent="0.2">
      <c r="A29" s="93"/>
      <c r="B29" s="14">
        <v>1</v>
      </c>
      <c r="C29" s="15">
        <v>1</v>
      </c>
      <c r="D29" s="16">
        <v>1</v>
      </c>
      <c r="E29" s="20">
        <v>3.3800000000000002E-3</v>
      </c>
      <c r="F29" s="17">
        <v>3.3700000000000002E-3</v>
      </c>
      <c r="G29" s="18">
        <v>2.5000000000000001E-3</v>
      </c>
      <c r="H29" s="17">
        <v>3.1780000000000003E-2</v>
      </c>
      <c r="I29" s="17">
        <v>2.8500000000000001E-2</v>
      </c>
      <c r="J29" s="17">
        <v>2.3890000000000002E-2</v>
      </c>
      <c r="K29" s="20">
        <v>0.59574000000000005</v>
      </c>
      <c r="L29" s="17">
        <v>0.55454999999999999</v>
      </c>
      <c r="M29" s="19">
        <v>0.79776999999999998</v>
      </c>
    </row>
    <row r="30" spans="1:13" ht="12.75" customHeight="1" x14ac:dyDescent="0.2">
      <c r="A30" s="93" t="s">
        <v>26</v>
      </c>
      <c r="B30" s="21">
        <v>2402</v>
      </c>
      <c r="C30" s="22">
        <v>6840</v>
      </c>
      <c r="D30" s="23">
        <v>33780</v>
      </c>
      <c r="E30" s="21">
        <v>77</v>
      </c>
      <c r="F30" s="22">
        <v>209</v>
      </c>
      <c r="G30" s="23">
        <v>1055</v>
      </c>
      <c r="H30" s="22">
        <v>164</v>
      </c>
      <c r="I30" s="22">
        <v>377</v>
      </c>
      <c r="J30" s="22">
        <v>2366</v>
      </c>
      <c r="K30" s="21">
        <v>116</v>
      </c>
      <c r="L30" s="22">
        <v>246</v>
      </c>
      <c r="M30" s="11">
        <v>1202</v>
      </c>
    </row>
    <row r="31" spans="1:13" ht="12.75" customHeight="1" x14ac:dyDescent="0.2">
      <c r="A31" s="93"/>
      <c r="B31" s="14">
        <v>1</v>
      </c>
      <c r="C31" s="15">
        <v>1</v>
      </c>
      <c r="D31" s="16">
        <v>1</v>
      </c>
      <c r="E31" s="20">
        <v>3.2059999999999998E-2</v>
      </c>
      <c r="F31" s="17">
        <v>3.056E-2</v>
      </c>
      <c r="G31" s="18">
        <v>3.1230000000000001E-2</v>
      </c>
      <c r="H31" s="17">
        <v>6.8279999999999993E-2</v>
      </c>
      <c r="I31" s="17">
        <v>5.5120000000000002E-2</v>
      </c>
      <c r="J31" s="17">
        <v>7.0040000000000005E-2</v>
      </c>
      <c r="K31" s="20">
        <v>0.70731999999999995</v>
      </c>
      <c r="L31" s="17">
        <v>0.65251999999999999</v>
      </c>
      <c r="M31" s="19">
        <v>0.50802999999999998</v>
      </c>
    </row>
    <row r="32" spans="1:13" ht="12.75" customHeight="1" x14ac:dyDescent="0.2">
      <c r="A32" s="93" t="s">
        <v>27</v>
      </c>
      <c r="B32" s="21">
        <v>907</v>
      </c>
      <c r="C32" s="22">
        <v>2312</v>
      </c>
      <c r="D32" s="23">
        <v>10881</v>
      </c>
      <c r="E32" s="21">
        <v>15</v>
      </c>
      <c r="F32" s="22">
        <v>36</v>
      </c>
      <c r="G32" s="23">
        <v>128</v>
      </c>
      <c r="H32" s="22">
        <v>53</v>
      </c>
      <c r="I32" s="22">
        <v>111</v>
      </c>
      <c r="J32" s="22">
        <v>447</v>
      </c>
      <c r="K32" s="21">
        <v>28</v>
      </c>
      <c r="L32" s="22">
        <v>57</v>
      </c>
      <c r="M32" s="11">
        <v>272</v>
      </c>
    </row>
    <row r="33" spans="1:13" ht="12.75" customHeight="1" x14ac:dyDescent="0.2">
      <c r="A33" s="93"/>
      <c r="B33" s="14">
        <v>1</v>
      </c>
      <c r="C33" s="15">
        <v>1</v>
      </c>
      <c r="D33" s="16">
        <v>1</v>
      </c>
      <c r="E33" s="20">
        <v>1.6539999999999999E-2</v>
      </c>
      <c r="F33" s="17">
        <v>1.5570000000000001E-2</v>
      </c>
      <c r="G33" s="18">
        <v>1.176E-2</v>
      </c>
      <c r="H33" s="17">
        <v>5.8430000000000003E-2</v>
      </c>
      <c r="I33" s="17">
        <v>4.8009999999999997E-2</v>
      </c>
      <c r="J33" s="17">
        <v>4.1079999999999998E-2</v>
      </c>
      <c r="K33" s="20">
        <v>0.52829999999999999</v>
      </c>
      <c r="L33" s="17">
        <v>0.51351000000000002</v>
      </c>
      <c r="M33" s="19">
        <v>0.60850000000000004</v>
      </c>
    </row>
    <row r="34" spans="1:13" ht="12.75" customHeight="1" x14ac:dyDescent="0.2">
      <c r="A34" s="93" t="s">
        <v>28</v>
      </c>
      <c r="B34" s="21">
        <v>2947</v>
      </c>
      <c r="C34" s="22">
        <v>7185</v>
      </c>
      <c r="D34" s="23">
        <v>60072</v>
      </c>
      <c r="E34" s="21">
        <v>30</v>
      </c>
      <c r="F34" s="22">
        <v>60</v>
      </c>
      <c r="G34" s="23">
        <v>286</v>
      </c>
      <c r="H34" s="22">
        <v>316</v>
      </c>
      <c r="I34" s="22">
        <v>691</v>
      </c>
      <c r="J34" s="22">
        <v>2615</v>
      </c>
      <c r="K34" s="21">
        <v>264</v>
      </c>
      <c r="L34" s="22">
        <v>572</v>
      </c>
      <c r="M34" s="11">
        <v>2165</v>
      </c>
    </row>
    <row r="35" spans="1:13" ht="12.75" customHeight="1" x14ac:dyDescent="0.2">
      <c r="A35" s="93"/>
      <c r="B35" s="14">
        <v>1</v>
      </c>
      <c r="C35" s="15">
        <v>1</v>
      </c>
      <c r="D35" s="16">
        <v>1</v>
      </c>
      <c r="E35" s="20">
        <v>1.018E-2</v>
      </c>
      <c r="F35" s="17">
        <v>8.3499999999999998E-3</v>
      </c>
      <c r="G35" s="18">
        <v>4.7600000000000003E-3</v>
      </c>
      <c r="H35" s="17">
        <v>0.10723000000000001</v>
      </c>
      <c r="I35" s="17">
        <v>9.6170000000000005E-2</v>
      </c>
      <c r="J35" s="17">
        <v>4.3529999999999999E-2</v>
      </c>
      <c r="K35" s="20">
        <v>0.83543999999999996</v>
      </c>
      <c r="L35" s="17">
        <v>0.82779000000000003</v>
      </c>
      <c r="M35" s="19">
        <v>0.82791999999999999</v>
      </c>
    </row>
    <row r="36" spans="1:13" ht="12.75" customHeight="1" x14ac:dyDescent="0.2">
      <c r="A36" s="94" t="s">
        <v>29</v>
      </c>
      <c r="B36" s="21">
        <v>1405</v>
      </c>
      <c r="C36" s="22">
        <v>3234</v>
      </c>
      <c r="D36" s="23">
        <v>19919</v>
      </c>
      <c r="E36" s="21">
        <v>81</v>
      </c>
      <c r="F36" s="22">
        <v>121</v>
      </c>
      <c r="G36" s="23">
        <v>459</v>
      </c>
      <c r="H36" s="22">
        <v>171</v>
      </c>
      <c r="I36" s="22">
        <v>338</v>
      </c>
      <c r="J36" s="22">
        <v>428</v>
      </c>
      <c r="K36" s="21">
        <v>164</v>
      </c>
      <c r="L36" s="22">
        <v>324</v>
      </c>
      <c r="M36" s="11">
        <v>396</v>
      </c>
    </row>
    <row r="37" spans="1:13" ht="12.75" customHeight="1" x14ac:dyDescent="0.2">
      <c r="A37" s="95"/>
      <c r="B37" s="26">
        <v>1</v>
      </c>
      <c r="C37" s="27">
        <v>1</v>
      </c>
      <c r="D37" s="28">
        <v>1</v>
      </c>
      <c r="E37" s="32">
        <v>5.765E-2</v>
      </c>
      <c r="F37" s="29">
        <v>3.7409999999999999E-2</v>
      </c>
      <c r="G37" s="30">
        <v>2.3040000000000001E-2</v>
      </c>
      <c r="H37" s="29">
        <v>0.12171</v>
      </c>
      <c r="I37" s="29">
        <v>0.10451000000000001</v>
      </c>
      <c r="J37" s="29">
        <v>2.1489999999999999E-2</v>
      </c>
      <c r="K37" s="32">
        <v>0.95906000000000002</v>
      </c>
      <c r="L37" s="29">
        <v>0.95857999999999999</v>
      </c>
      <c r="M37" s="31">
        <v>0.92523</v>
      </c>
    </row>
    <row r="38" spans="1:13" ht="12.75" customHeight="1" x14ac:dyDescent="0.2">
      <c r="A38" s="96" t="s">
        <v>30</v>
      </c>
      <c r="B38" s="33">
        <v>81385</v>
      </c>
      <c r="C38" s="34">
        <v>187320</v>
      </c>
      <c r="D38" s="35">
        <v>1560868</v>
      </c>
      <c r="E38" s="33">
        <v>4678</v>
      </c>
      <c r="F38" s="34">
        <v>10268</v>
      </c>
      <c r="G38" s="35">
        <v>50401</v>
      </c>
      <c r="H38" s="34">
        <v>10142</v>
      </c>
      <c r="I38" s="34">
        <v>21106</v>
      </c>
      <c r="J38" s="34">
        <v>153927</v>
      </c>
      <c r="K38" s="33">
        <v>7827</v>
      </c>
      <c r="L38" s="34">
        <v>15749</v>
      </c>
      <c r="M38" s="61">
        <v>102389</v>
      </c>
    </row>
    <row r="39" spans="1:13" ht="12.75" customHeight="1" thickBot="1" x14ac:dyDescent="0.25">
      <c r="A39" s="97"/>
      <c r="B39" s="62">
        <v>1</v>
      </c>
      <c r="C39" s="63">
        <v>1</v>
      </c>
      <c r="D39" s="64">
        <v>1</v>
      </c>
      <c r="E39" s="65">
        <v>5.7480000000000003E-2</v>
      </c>
      <c r="F39" s="66">
        <v>5.4820000000000001E-2</v>
      </c>
      <c r="G39" s="67">
        <v>3.2289999999999999E-2</v>
      </c>
      <c r="H39" s="66">
        <v>0.12461999999999999</v>
      </c>
      <c r="I39" s="66">
        <v>0.11267000000000001</v>
      </c>
      <c r="J39" s="66">
        <v>9.8619999999999999E-2</v>
      </c>
      <c r="K39" s="65">
        <v>0.77173999999999998</v>
      </c>
      <c r="L39" s="66">
        <v>0.74619000000000002</v>
      </c>
      <c r="M39" s="68">
        <v>0.66517999999999999</v>
      </c>
    </row>
    <row r="40" spans="1:13" s="7" customFormat="1" x14ac:dyDescent="0.2"/>
    <row r="41" spans="1:13" s="47" customFormat="1" ht="11.25" x14ac:dyDescent="0.2">
      <c r="A41" s="47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2" spans="1:13" s="47" customFormat="1" ht="11.25" x14ac:dyDescent="0.2">
      <c r="A42" s="47" t="s">
        <v>39</v>
      </c>
    </row>
    <row r="43" spans="1:13" s="7" customFormat="1" x14ac:dyDescent="0.2"/>
    <row r="44" spans="1:13" s="7" customFormat="1" x14ac:dyDescent="0.2">
      <c r="A44" s="47" t="str">
        <f>[1]Tabelle1!$A$41</f>
        <v>Siehe Bericht: Ortmanns, V.; Lux, T.; Bachem, A.; Horn, H. (2024): Volkshochschul-Statistik – 62. Folge, Berichtsjahr 2023 (Version 1.0.0).</v>
      </c>
    </row>
    <row r="45" spans="1:13" s="7" customFormat="1" x14ac:dyDescent="0.2">
      <c r="A45" s="50" t="str">
        <f>[1]Tabelle1!A42</f>
        <v>Bitte verwenden Sie zur Zitation die DOI der Online-Publikation: https://doi.org/10.3278/9783763977949.</v>
      </c>
    </row>
    <row r="46" spans="1:13" s="7" customFormat="1" x14ac:dyDescent="0.2"/>
    <row r="47" spans="1:13" s="7" customFormat="1" x14ac:dyDescent="0.2">
      <c r="A47" s="51" t="s">
        <v>31</v>
      </c>
    </row>
  </sheetData>
  <mergeCells count="25">
    <mergeCell ref="A1:M1"/>
    <mergeCell ref="A2:A5"/>
    <mergeCell ref="B2:D4"/>
    <mergeCell ref="E2:M2"/>
    <mergeCell ref="E3:G4"/>
    <mergeCell ref="H3:M3"/>
    <mergeCell ref="H4:J4"/>
    <mergeCell ref="K4:M4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38:A39"/>
  </mergeCells>
  <conditionalFormatting sqref="A7 A9 A11 A13 A15 A17 A19 A21 A23 A25 A27 A29 A31 A33 A35 A37">
    <cfRule type="cellIs" dxfId="35" priority="35" stopIfTrue="1" operator="lessThan">
      <formula>0.0005</formula>
    </cfRule>
    <cfRule type="cellIs" dxfId="34" priority="34" stopIfTrue="1" operator="equal">
      <formula>1</formula>
    </cfRule>
  </conditionalFormatting>
  <conditionalFormatting sqref="A6:M6">
    <cfRule type="cellIs" dxfId="33" priority="33" stopIfTrue="1" operator="equal">
      <formula>0</formula>
    </cfRule>
  </conditionalFormatting>
  <conditionalFormatting sqref="A10:M10">
    <cfRule type="cellIs" dxfId="32" priority="29" stopIfTrue="1" operator="equal">
      <formula>0</formula>
    </cfRule>
  </conditionalFormatting>
  <conditionalFormatting sqref="A12:M12">
    <cfRule type="cellIs" dxfId="31" priority="27" stopIfTrue="1" operator="equal">
      <formula>0</formula>
    </cfRule>
  </conditionalFormatting>
  <conditionalFormatting sqref="A14:M14">
    <cfRule type="cellIs" dxfId="30" priority="25" stopIfTrue="1" operator="equal">
      <formula>0</formula>
    </cfRule>
  </conditionalFormatting>
  <conditionalFormatting sqref="A16:M16">
    <cfRule type="cellIs" dxfId="29" priority="23" stopIfTrue="1" operator="equal">
      <formula>0</formula>
    </cfRule>
  </conditionalFormatting>
  <conditionalFormatting sqref="A18:M18">
    <cfRule type="cellIs" dxfId="28" priority="21" stopIfTrue="1" operator="equal">
      <formula>0</formula>
    </cfRule>
  </conditionalFormatting>
  <conditionalFormatting sqref="A20:M20">
    <cfRule type="cellIs" dxfId="27" priority="19" stopIfTrue="1" operator="equal">
      <formula>0</formula>
    </cfRule>
  </conditionalFormatting>
  <conditionalFormatting sqref="A22:M22">
    <cfRule type="cellIs" dxfId="26" priority="17" stopIfTrue="1" operator="equal">
      <formula>0</formula>
    </cfRule>
  </conditionalFormatting>
  <conditionalFormatting sqref="A24:M24">
    <cfRule type="cellIs" dxfId="25" priority="15" stopIfTrue="1" operator="equal">
      <formula>0</formula>
    </cfRule>
  </conditionalFormatting>
  <conditionalFormatting sqref="A26:M26">
    <cfRule type="cellIs" dxfId="24" priority="13" stopIfTrue="1" operator="equal">
      <formula>0</formula>
    </cfRule>
  </conditionalFormatting>
  <conditionalFormatting sqref="A28:M28">
    <cfRule type="cellIs" dxfId="23" priority="11" stopIfTrue="1" operator="equal">
      <formula>0</formula>
    </cfRule>
  </conditionalFormatting>
  <conditionalFormatting sqref="A30:M30">
    <cfRule type="cellIs" dxfId="22" priority="9" stopIfTrue="1" operator="equal">
      <formula>0</formula>
    </cfRule>
  </conditionalFormatting>
  <conditionalFormatting sqref="A32:M32">
    <cfRule type="cellIs" dxfId="21" priority="7" stopIfTrue="1" operator="equal">
      <formula>0</formula>
    </cfRule>
  </conditionalFormatting>
  <conditionalFormatting sqref="A34:M34">
    <cfRule type="cellIs" dxfId="20" priority="5" stopIfTrue="1" operator="equal">
      <formula>0</formula>
    </cfRule>
  </conditionalFormatting>
  <conditionalFormatting sqref="A36:M36">
    <cfRule type="cellIs" dxfId="19" priority="3" stopIfTrue="1" operator="equal">
      <formula>0</formula>
    </cfRule>
  </conditionalFormatting>
  <conditionalFormatting sqref="B8:M8">
    <cfRule type="cellIs" dxfId="18" priority="31" stopIfTrue="1" operator="equal">
      <formula>0</formula>
    </cfRule>
  </conditionalFormatting>
  <conditionalFormatting sqref="B38:M38">
    <cfRule type="cellIs" dxfId="17" priority="1" stopIfTrue="1" operator="equal">
      <formula>0</formula>
    </cfRule>
  </conditionalFormatting>
  <conditionalFormatting sqref="E7:M7">
    <cfRule type="cellIs" dxfId="16" priority="36" stopIfTrue="1" operator="lessThan">
      <formula>0.0005</formula>
    </cfRule>
  </conditionalFormatting>
  <conditionalFormatting sqref="E9:M9">
    <cfRule type="cellIs" dxfId="15" priority="32" stopIfTrue="1" operator="lessThan">
      <formula>0.0005</formula>
    </cfRule>
  </conditionalFormatting>
  <conditionalFormatting sqref="E11:M11">
    <cfRule type="cellIs" dxfId="14" priority="30" stopIfTrue="1" operator="lessThan">
      <formula>0.0005</formula>
    </cfRule>
  </conditionalFormatting>
  <conditionalFormatting sqref="E13:M13">
    <cfRule type="cellIs" dxfId="13" priority="28" stopIfTrue="1" operator="lessThan">
      <formula>0.0005</formula>
    </cfRule>
  </conditionalFormatting>
  <conditionalFormatting sqref="E15:M15">
    <cfRule type="cellIs" dxfId="12" priority="26" stopIfTrue="1" operator="lessThan">
      <formula>0.0005</formula>
    </cfRule>
  </conditionalFormatting>
  <conditionalFormatting sqref="E17:M17">
    <cfRule type="cellIs" dxfId="11" priority="24" stopIfTrue="1" operator="lessThan">
      <formula>0.0005</formula>
    </cfRule>
  </conditionalFormatting>
  <conditionalFormatting sqref="E19:M19">
    <cfRule type="cellIs" dxfId="10" priority="22" stopIfTrue="1" operator="lessThan">
      <formula>0.0005</formula>
    </cfRule>
  </conditionalFormatting>
  <conditionalFormatting sqref="E21:M21">
    <cfRule type="cellIs" dxfId="9" priority="20" stopIfTrue="1" operator="lessThan">
      <formula>0.0005</formula>
    </cfRule>
  </conditionalFormatting>
  <conditionalFormatting sqref="E23:M23">
    <cfRule type="cellIs" dxfId="8" priority="18" stopIfTrue="1" operator="lessThan">
      <formula>0.0005</formula>
    </cfRule>
  </conditionalFormatting>
  <conditionalFormatting sqref="E25:M25">
    <cfRule type="cellIs" dxfId="7" priority="16" stopIfTrue="1" operator="lessThan">
      <formula>0.0005</formula>
    </cfRule>
  </conditionalFormatting>
  <conditionalFormatting sqref="E27:M27">
    <cfRule type="cellIs" dxfId="6" priority="14" stopIfTrue="1" operator="lessThan">
      <formula>0.0005</formula>
    </cfRule>
  </conditionalFormatting>
  <conditionalFormatting sqref="E29:M29">
    <cfRule type="cellIs" dxfId="5" priority="12" stopIfTrue="1" operator="lessThan">
      <formula>0.0005</formula>
    </cfRule>
  </conditionalFormatting>
  <conditionalFormatting sqref="E31:M31">
    <cfRule type="cellIs" dxfId="4" priority="10" stopIfTrue="1" operator="lessThan">
      <formula>0.0005</formula>
    </cfRule>
  </conditionalFormatting>
  <conditionalFormatting sqref="E33:M33">
    <cfRule type="cellIs" dxfId="3" priority="8" stopIfTrue="1" operator="lessThan">
      <formula>0.0005</formula>
    </cfRule>
  </conditionalFormatting>
  <conditionalFormatting sqref="E35:M35">
    <cfRule type="cellIs" dxfId="2" priority="6" stopIfTrue="1" operator="lessThan">
      <formula>0.0005</formula>
    </cfRule>
  </conditionalFormatting>
  <conditionalFormatting sqref="E37:M37">
    <cfRule type="cellIs" dxfId="1" priority="4" stopIfTrue="1" operator="lessThan">
      <formula>0.0005</formula>
    </cfRule>
  </conditionalFormatting>
  <conditionalFormatting sqref="E39:M39">
    <cfRule type="cellIs" dxfId="0" priority="2" stopIfTrue="1" operator="lessThan">
      <formula>0.0005</formula>
    </cfRule>
  </conditionalFormatting>
  <hyperlinks>
    <hyperlink ref="A45" r:id="rId1" display="Bitte verwenden Sie zur Zitation die DOI der Online-Publikation: https://doi.org/10.3278/9783763977116." xr:uid="{69C05085-EEA7-4436-9DE5-157F7DDC23ED}"/>
    <hyperlink ref="A47" r:id="rId2" xr:uid="{C773FE7B-8239-47BE-BE37-980FE9769EA1}"/>
  </hyperlinks>
  <pageMargins left="0.7" right="0.7" top="0.78740157499999996" bottom="0.78740157499999996" header="0.3" footer="0.3"/>
  <pageSetup paperSize="9" scale="7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 17</vt:lpstr>
      <vt:lpstr>Tabelle 17.1</vt:lpstr>
      <vt:lpstr>'Tabelle 17'!Druckbereich</vt:lpstr>
      <vt:lpstr>'Tabelle 17.1'!Druckbereich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2024-10-21T10:22:19Z</dcterms:created>
  <dcterms:modified xsi:type="dcterms:W3CDTF">2024-10-21T10:36:00Z</dcterms:modified>
</cp:coreProperties>
</file>