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T:\VHS_Statistik\AKTUELL\Monitoring und Planung VHS nach BJen\Planung_Doku_BJ2022\Jahresband\Tabellen\Online\Einzeldateien 2024-10-21 12-21\"/>
    </mc:Choice>
  </mc:AlternateContent>
  <xr:revisionPtr revIDLastSave="0" documentId="8_{2676B792-FFB0-4DA5-862F-E4EDF559AEDA}" xr6:coauthVersionLast="47" xr6:coauthVersionMax="47" xr10:uidLastSave="{00000000-0000-0000-0000-000000000000}"/>
  <bookViews>
    <workbookView xWindow="28680" yWindow="-120" windowWidth="29040" windowHeight="17640" xr2:uid="{35C2C6DD-C047-414A-8C62-81D3D7200C97}"/>
  </bookViews>
  <sheets>
    <sheet name="Tabelle 30" sheetId="1" r:id="rId1"/>
  </sheets>
  <externalReferences>
    <externalReference r:id="rId2"/>
  </externalReferences>
  <definedNames>
    <definedName name="_xlnm.Print_Area" localSheetId="0">'Tabelle 30'!$A$1:$R$28</definedName>
    <definedName name="qms_rang_sort">#REF!</definedName>
    <definedName name="Zeit_B">OFFSET(#REF!,3,0,COUNT(#REF!))</definedName>
    <definedName name="Zeit_K">OFFSET(#REF!,3,0,COUNT(#REF!))</definedName>
    <definedName name="Zeit_U">OFFSET(#REF!,3,0,COUNT(#REF!))</definedName>
    <definedName name="Zeit1_Jahr">OFFSET(#REF!,7,0,COUNT(#REF!))</definedName>
    <definedName name="Zeit1_S18">OFFSET(#REF!,7,0,COUNT(#REF!))</definedName>
    <definedName name="Zeit1_S5">OFFSET(#REF!,7,0,COUNT(#REF!))</definedName>
    <definedName name="Zeit1_S55">OFFSET(#REF!,7,0,COUNT(#REF!))</definedName>
    <definedName name="Zeit1_S56">OFFSET(#REF!,7,0,COUNT(#REF!))</definedName>
    <definedName name="Zeit1_S57">OFFSET(#REF!,7,0,COUNT(#REF!))</definedName>
    <definedName name="Zeit1_S9">OFFSET(#REF!,7,0,COUNT(#REF!))</definedName>
    <definedName name="Zeit2_S26">OFFSET(#REF!,7,0,COUNT(#REF!))</definedName>
    <definedName name="Zeit2_S28">OFFSET(#REF!,7,0,COUNT(#REF!))</definedName>
    <definedName name="Zeit2_S30">OFFSET(#REF!,7,0,COUNT(#REF!))</definedName>
    <definedName name="Zeit2_S32">OFFSET(#REF!,7,0,COUNT(#REF!))</definedName>
    <definedName name="Zeit2_S34">OFFSET(#REF!,7,0,COUNT(#REF!))</definedName>
    <definedName name="Zeit2_S36">OFFSET(#REF!,7,0,COUNT(#REF!))</definedName>
    <definedName name="ZeitJahr">OFFSET(#REF!,3,0,COUNT(#REF!))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6" i="1" l="1"/>
  <c r="A25" i="1"/>
  <c r="A23" i="1"/>
  <c r="A1" i="1"/>
</calcChain>
</file>

<file path=xl/sharedStrings.xml><?xml version="1.0" encoding="utf-8"?>
<sst xmlns="http://schemas.openxmlformats.org/spreadsheetml/2006/main" count="46" uniqueCount="31">
  <si>
    <t>Land</t>
  </si>
  <si>
    <t>Insgesamt</t>
  </si>
  <si>
    <t>Programmbereiche</t>
  </si>
  <si>
    <t>Politik -
Gesellschaft -
Umwelt</t>
  </si>
  <si>
    <t>Kultur -
Gestalten</t>
  </si>
  <si>
    <t>Gesundheit</t>
  </si>
  <si>
    <t>Sprachen</t>
  </si>
  <si>
    <t>Qualifikationen für das Arbeitsleben - IT - Organisation/ Management</t>
  </si>
  <si>
    <t>Schulabschlüsse - Studienzugang und -begleitung</t>
  </si>
  <si>
    <t>Grundbildung</t>
  </si>
  <si>
    <t>Unter-richts-stunden/ Kurs</t>
  </si>
  <si>
    <t>Bele-gungen/ Kurs</t>
  </si>
  <si>
    <t>BW</t>
  </si>
  <si>
    <t>BY</t>
  </si>
  <si>
    <t>BE</t>
  </si>
  <si>
    <t>BB</t>
  </si>
  <si>
    <t>HB</t>
  </si>
  <si>
    <t>HH</t>
  </si>
  <si>
    <t>-</t>
  </si>
  <si>
    <t>HE</t>
  </si>
  <si>
    <t>MV</t>
  </si>
  <si>
    <t>NI</t>
  </si>
  <si>
    <t>NW</t>
  </si>
  <si>
    <t>RP</t>
  </si>
  <si>
    <t>SL</t>
  </si>
  <si>
    <t>SN</t>
  </si>
  <si>
    <t>ST</t>
  </si>
  <si>
    <t>SH</t>
  </si>
  <si>
    <t>TH</t>
  </si>
  <si>
    <t>DEU</t>
  </si>
  <si>
    <r>
      <rPr>
        <sz val="8"/>
        <rFont val="Arial"/>
        <family val="2"/>
      </rPr>
      <t xml:space="preserve">Publikation und Tabellen stehen unter der Lizenz </t>
    </r>
    <r>
      <rPr>
        <u/>
        <sz val="8"/>
        <color indexed="12"/>
        <rFont val="Arial"/>
        <family val="2"/>
      </rPr>
      <t>CC BY-SA DEED 4.0.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</si>
</sst>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u/>
      <sz val="8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4F4FF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1" fillId="0" borderId="0"/>
  </cellStyleXfs>
  <cellXfs count="49">
    <xf numFmtId="0" fontId="0" fillId="0" borderId="0" xfId="0"/>
    <xf numFmtId="0" fontId="2" fillId="0" borderId="1" xfId="2" applyFont="1" applyBorder="1" applyAlignment="1">
      <alignment horizontal="left" vertical="top" wrapText="1"/>
    </xf>
    <xf numFmtId="0" fontId="2" fillId="2" borderId="0" xfId="2" applyFont="1" applyFill="1" applyAlignment="1">
      <alignment horizontal="left" vertical="top"/>
    </xf>
    <xf numFmtId="0" fontId="2" fillId="0" borderId="0" xfId="2" applyFont="1" applyAlignment="1">
      <alignment horizontal="left" vertical="top"/>
    </xf>
    <xf numFmtId="0" fontId="3" fillId="3" borderId="2" xfId="2" applyFont="1" applyFill="1" applyBorder="1" applyAlignment="1">
      <alignment horizontal="left" vertical="center"/>
    </xf>
    <xf numFmtId="0" fontId="3" fillId="3" borderId="3" xfId="2" applyFont="1" applyFill="1" applyBorder="1" applyAlignment="1">
      <alignment horizontal="center" vertical="top" wrapText="1"/>
    </xf>
    <xf numFmtId="0" fontId="3" fillId="3" borderId="4" xfId="2" applyFont="1" applyFill="1" applyBorder="1" applyAlignment="1">
      <alignment horizontal="center" vertical="top" wrapText="1"/>
    </xf>
    <xf numFmtId="0" fontId="3" fillId="3" borderId="5" xfId="2" applyFont="1" applyFill="1" applyBorder="1" applyAlignment="1">
      <alignment horizontal="center" vertical="top" wrapText="1"/>
    </xf>
    <xf numFmtId="0" fontId="3" fillId="3" borderId="6" xfId="2" applyFont="1" applyFill="1" applyBorder="1" applyAlignment="1">
      <alignment horizontal="center" vertical="top" wrapText="1"/>
    </xf>
    <xf numFmtId="0" fontId="3" fillId="3" borderId="7" xfId="2" applyFont="1" applyFill="1" applyBorder="1" applyAlignment="1">
      <alignment horizontal="center" vertical="top" wrapText="1"/>
    </xf>
    <xf numFmtId="0" fontId="3" fillId="3" borderId="8" xfId="2" applyFont="1" applyFill="1" applyBorder="1" applyAlignment="1">
      <alignment horizontal="left" vertical="center"/>
    </xf>
    <xf numFmtId="0" fontId="3" fillId="3" borderId="9" xfId="2" applyFont="1" applyFill="1" applyBorder="1" applyAlignment="1">
      <alignment horizontal="center" vertical="top" wrapText="1"/>
    </xf>
    <xf numFmtId="0" fontId="3" fillId="3" borderId="10" xfId="2" applyFont="1" applyFill="1" applyBorder="1" applyAlignment="1">
      <alignment horizontal="center" vertical="top" wrapText="1"/>
    </xf>
    <xf numFmtId="0" fontId="3" fillId="3" borderId="11" xfId="2" applyFont="1" applyFill="1" applyBorder="1" applyAlignment="1">
      <alignment horizontal="center" vertical="top" wrapText="1"/>
    </xf>
    <xf numFmtId="0" fontId="3" fillId="3" borderId="12" xfId="2" applyFont="1" applyFill="1" applyBorder="1" applyAlignment="1">
      <alignment horizontal="center" vertical="top" wrapText="1"/>
    </xf>
    <xf numFmtId="0" fontId="3" fillId="3" borderId="13" xfId="2" applyFont="1" applyFill="1" applyBorder="1" applyAlignment="1">
      <alignment horizontal="center" vertical="top" wrapText="1"/>
    </xf>
    <xf numFmtId="0" fontId="3" fillId="3" borderId="14" xfId="2" applyFont="1" applyFill="1" applyBorder="1" applyAlignment="1">
      <alignment horizontal="center" vertical="top" wrapText="1"/>
    </xf>
    <xf numFmtId="0" fontId="3" fillId="3" borderId="15" xfId="2" applyFont="1" applyFill="1" applyBorder="1" applyAlignment="1">
      <alignment horizontal="center" vertical="top" wrapText="1"/>
    </xf>
    <xf numFmtId="0" fontId="3" fillId="2" borderId="0" xfId="2" applyFont="1" applyFill="1" applyAlignment="1">
      <alignment horizontal="left" vertical="top"/>
    </xf>
    <xf numFmtId="0" fontId="3" fillId="0" borderId="0" xfId="2" applyFont="1" applyAlignment="1">
      <alignment horizontal="left" vertical="top"/>
    </xf>
    <xf numFmtId="0" fontId="3" fillId="3" borderId="16" xfId="2" applyFont="1" applyFill="1" applyBorder="1" applyAlignment="1">
      <alignment horizontal="left" vertical="center"/>
    </xf>
    <xf numFmtId="0" fontId="4" fillId="3" borderId="9" xfId="2" applyFont="1" applyFill="1" applyBorder="1" applyAlignment="1">
      <alignment horizontal="center" vertical="top" wrapText="1"/>
    </xf>
    <xf numFmtId="0" fontId="4" fillId="3" borderId="17" xfId="2" applyFont="1" applyFill="1" applyBorder="1" applyAlignment="1">
      <alignment horizontal="center" vertical="top" wrapText="1"/>
    </xf>
    <xf numFmtId="0" fontId="4" fillId="3" borderId="18" xfId="2" applyFont="1" applyFill="1" applyBorder="1" applyAlignment="1">
      <alignment horizontal="center" vertical="top" wrapText="1"/>
    </xf>
    <xf numFmtId="0" fontId="4" fillId="3" borderId="19" xfId="2" applyFont="1" applyFill="1" applyBorder="1" applyAlignment="1">
      <alignment horizontal="center" vertical="top" wrapText="1"/>
    </xf>
    <xf numFmtId="0" fontId="1" fillId="2" borderId="0" xfId="2" applyFill="1"/>
    <xf numFmtId="0" fontId="1" fillId="0" borderId="0" xfId="2"/>
    <xf numFmtId="3" fontId="3" fillId="0" borderId="20" xfId="2" applyNumberFormat="1" applyFont="1" applyBorder="1" applyAlignment="1">
      <alignment horizontal="left" vertical="center" wrapText="1"/>
    </xf>
    <xf numFmtId="2" fontId="4" fillId="0" borderId="21" xfId="2" applyNumberFormat="1" applyFont="1" applyBorder="1" applyAlignment="1">
      <alignment horizontal="right" vertical="center" wrapText="1"/>
    </xf>
    <xf numFmtId="2" fontId="4" fillId="0" borderId="22" xfId="2" applyNumberFormat="1" applyFont="1" applyBorder="1" applyAlignment="1">
      <alignment horizontal="right" vertical="center" wrapText="1"/>
    </xf>
    <xf numFmtId="2" fontId="4" fillId="0" borderId="23" xfId="2" applyNumberFormat="1" applyFont="1" applyBorder="1" applyAlignment="1">
      <alignment horizontal="right" vertical="center" wrapText="1"/>
    </xf>
    <xf numFmtId="3" fontId="1" fillId="2" borderId="0" xfId="2" applyNumberFormat="1" applyFill="1"/>
    <xf numFmtId="3" fontId="1" fillId="0" borderId="0" xfId="2" applyNumberFormat="1"/>
    <xf numFmtId="3" fontId="3" fillId="0" borderId="24" xfId="2" applyNumberFormat="1" applyFont="1" applyBorder="1" applyAlignment="1">
      <alignment horizontal="left" vertical="center" wrapText="1"/>
    </xf>
    <xf numFmtId="2" fontId="4" fillId="0" borderId="18" xfId="2" applyNumberFormat="1" applyFont="1" applyBorder="1" applyAlignment="1">
      <alignment horizontal="right" vertical="center" wrapText="1"/>
    </xf>
    <xf numFmtId="2" fontId="4" fillId="0" borderId="0" xfId="2" applyNumberFormat="1" applyFont="1" applyAlignment="1">
      <alignment horizontal="right" vertical="center" wrapText="1"/>
    </xf>
    <xf numFmtId="2" fontId="4" fillId="0" borderId="25" xfId="2" applyNumberFormat="1" applyFont="1" applyBorder="1" applyAlignment="1">
      <alignment horizontal="right" vertical="center" wrapText="1"/>
    </xf>
    <xf numFmtId="2" fontId="4" fillId="0" borderId="26" xfId="2" applyNumberFormat="1" applyFont="1" applyBorder="1" applyAlignment="1">
      <alignment horizontal="right" vertical="center" wrapText="1"/>
    </xf>
    <xf numFmtId="3" fontId="3" fillId="0" borderId="27" xfId="2" applyNumberFormat="1" applyFont="1" applyBorder="1" applyAlignment="1">
      <alignment horizontal="left" vertical="center" wrapText="1"/>
    </xf>
    <xf numFmtId="3" fontId="3" fillId="0" borderId="28" xfId="2" applyNumberFormat="1" applyFont="1" applyBorder="1" applyAlignment="1">
      <alignment horizontal="left" vertical="center" wrapText="1"/>
    </xf>
    <xf numFmtId="2" fontId="5" fillId="0" borderId="29" xfId="2" applyNumberFormat="1" applyFont="1" applyBorder="1" applyAlignment="1">
      <alignment vertical="center"/>
    </xf>
    <xf numFmtId="2" fontId="5" fillId="0" borderId="30" xfId="2" applyNumberFormat="1" applyFont="1" applyBorder="1" applyAlignment="1">
      <alignment vertical="center"/>
    </xf>
    <xf numFmtId="2" fontId="5" fillId="0" borderId="29" xfId="2" applyNumberFormat="1" applyFont="1" applyBorder="1" applyAlignment="1">
      <alignment horizontal="right" vertical="center" wrapText="1"/>
    </xf>
    <xf numFmtId="2" fontId="5" fillId="0" borderId="30" xfId="2" applyNumberFormat="1" applyFont="1" applyBorder="1" applyAlignment="1">
      <alignment horizontal="right" vertical="center" wrapText="1"/>
    </xf>
    <xf numFmtId="2" fontId="5" fillId="0" borderId="31" xfId="2" applyNumberFormat="1" applyFont="1" applyBorder="1" applyAlignment="1">
      <alignment horizontal="right" vertical="center" wrapText="1"/>
    </xf>
    <xf numFmtId="2" fontId="5" fillId="0" borderId="32" xfId="2" applyNumberFormat="1" applyFont="1" applyBorder="1" applyAlignment="1">
      <alignment vertical="center"/>
    </xf>
    <xf numFmtId="0" fontId="4" fillId="2" borderId="0" xfId="2" applyFont="1" applyFill="1"/>
    <xf numFmtId="0" fontId="7" fillId="0" borderId="0" xfId="1" applyFont="1"/>
    <xf numFmtId="0" fontId="7" fillId="2" borderId="0" xfId="1" applyFont="1" applyFill="1"/>
  </cellXfs>
  <cellStyles count="3">
    <cellStyle name="Link" xfId="1" builtinId="8"/>
    <cellStyle name="Standard" xfId="0" builtinId="0"/>
    <cellStyle name="Standard 3" xfId="2" xr:uid="{8B1D5BE5-BE1B-4876-A799-AF9DD1510A4B}"/>
  </cellStyles>
  <dxfs count="1">
    <dxf>
      <numFmt numFmtId="164" formatCode="\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VHS_Statistik\AKTUELL\Monitoring%20und%20Planung%20VHS%20nach%20BJen\Planung_Doku_BJ2023\Jahresband\Jahresband_inkl_ZR+Abb.xlsx" TargetMode="External"/><Relationship Id="rId1" Type="http://schemas.openxmlformats.org/officeDocument/2006/relationships/externalLinkPath" Target="/VHS_Statistik/AKTUELL/Monitoring%20und%20Planung%20VHS%20nach%20BJen/Planung_Doku_BJ2023/Jahresband/Jahresband_inkl_ZR+Ab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ilfswerte"/>
      <sheetName val="Vorblatt"/>
      <sheetName val="Tabelle1"/>
      <sheetName val="Tabelle 1.1"/>
      <sheetName val="Tabelle 2"/>
      <sheetName val="Tabelle 2.1"/>
      <sheetName val="Tabelle 2.2 "/>
      <sheetName val="Tabelle 2.3"/>
      <sheetName val="Tabelle 2.4"/>
      <sheetName val="Tabelle 2.5"/>
      <sheetName val="Tabelle 3"/>
      <sheetName val="Tabelle 4"/>
      <sheetName val="Tabelle 5"/>
      <sheetName val="Tabelle 6"/>
      <sheetName val="Tabelle 7"/>
      <sheetName val="Tabelle 8"/>
      <sheetName val="Tabelle 8.1"/>
      <sheetName val="Tabelle 8.2"/>
      <sheetName val="Tabelle 8.3"/>
      <sheetName val="Tabelle 8.4"/>
      <sheetName val="Tabelle 8.4.1"/>
      <sheetName val="Tabelle 8.5"/>
      <sheetName val="Tabelle 9"/>
      <sheetName val="Tabelle 9.1"/>
      <sheetName val="Tabelle 10"/>
      <sheetName val="Tabelle 11"/>
      <sheetName val="Tabelle 12"/>
      <sheetName val="Tabelle 13"/>
      <sheetName val="Tabelle 14"/>
      <sheetName val="Tabelle 15"/>
      <sheetName val="Tabelle 16"/>
      <sheetName val="Tabelle 17"/>
      <sheetName val="Tabelle 17.1"/>
      <sheetName val="Tabelle 18"/>
      <sheetName val="Tabelle 19"/>
      <sheetName val="Tabelle 20"/>
      <sheetName val="Tabelle 21"/>
      <sheetName val="Tabelle 22"/>
      <sheetName val="Tabelle 23"/>
      <sheetName val="Tabelle 24"/>
      <sheetName val="Tabelle 25"/>
      <sheetName val="Tabelle 26"/>
      <sheetName val="Tabelle 27"/>
      <sheetName val="Tabelle 28"/>
      <sheetName val="Tabelle 29"/>
      <sheetName val="Tabelle 30"/>
      <sheetName val="Tabelle 31"/>
      <sheetName val="Tabelle 32"/>
      <sheetName val="Tabelle 33"/>
      <sheetName val="Tabelle 34"/>
      <sheetName val="Tabelle 35"/>
      <sheetName val="Tabelle 36"/>
      <sheetName val="Tabelle 37"/>
      <sheetName val="Abb. 1 Rechtsträger"/>
      <sheetName val="Abb. 2 HP"/>
      <sheetName val="Abb. 3 nb Personal"/>
      <sheetName val="Abb. 4 Einnahmen"/>
      <sheetName val="Abb. 5 Ausgaben"/>
      <sheetName val="Abb. 6 QM-Systeme"/>
      <sheetName val="Abb. 7 PB-Struktur Kurse"/>
      <sheetName val="Abb. 8 Alpha"/>
      <sheetName val="Abb. 9 Integrationskurse"/>
      <sheetName val="Abb. 10 Geschlecht (Säulengraf)"/>
      <sheetName val="Abb. 11 Alter"/>
      <sheetName val="Abb. 12 Pruefungen"/>
      <sheetName val="Abb. 13 Lerndienstl."/>
      <sheetName val="Abb. 14 Anteil Veranst.-arten"/>
    </sheetNames>
    <sheetDataSet>
      <sheetData sheetId="0">
        <row r="1">
          <cell r="B1">
            <v>2023</v>
          </cell>
        </row>
      </sheetData>
      <sheetData sheetId="1"/>
      <sheetData sheetId="2">
        <row r="41">
          <cell r="A41" t="str">
            <v>Siehe Bericht: Ortmanns, V.; Lux, T.; Bachem, A.; Horn, H. (2024): Volkshochschul-Statistik – 62. Folge, Berichtsjahr 2023 (Version 1.0.0).</v>
          </cell>
        </row>
        <row r="42">
          <cell r="A42" t="str">
            <v>Bitte verwenden Sie zur Zitation die DOI der Online-Publikation: https://doi.org/10.3278/9783763977949.</v>
          </cell>
        </row>
      </sheetData>
      <sheetData sheetId="3">
        <row r="38">
          <cell r="A38" t="str">
            <v>Anmerkungen. Datengrundlage: Volkshochschul-Statistik 2023; Basis: 821 vhs.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reativecommons.org/licenses/by-sa/4.0/deed.de" TargetMode="External"/><Relationship Id="rId1" Type="http://schemas.openxmlformats.org/officeDocument/2006/relationships/hyperlink" Target="https://doi.org/10.3278/9783763977116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3C722-5396-4AAC-AFAF-A58FA1E84F04}">
  <sheetPr>
    <pageSetUpPr fitToPage="1"/>
  </sheetPr>
  <dimension ref="A1:W28"/>
  <sheetViews>
    <sheetView tabSelected="1" view="pageBreakPreview" topLeftCell="A4" zoomScaleNormal="90" zoomScaleSheetLayoutView="100" workbookViewId="0">
      <selection sqref="A1:Q1"/>
    </sheetView>
  </sheetViews>
  <sheetFormatPr baseColWidth="10" defaultRowHeight="12.75" x14ac:dyDescent="0.2"/>
  <cols>
    <col min="1" max="1" width="4.875" style="26" customWidth="1"/>
    <col min="2" max="2" width="7.125" style="26" customWidth="1"/>
    <col min="3" max="3" width="6.375" style="26" customWidth="1"/>
    <col min="4" max="4" width="7.125" style="26" customWidth="1"/>
    <col min="5" max="5" width="6.375" style="26" customWidth="1"/>
    <col min="6" max="6" width="7.125" style="26" customWidth="1"/>
    <col min="7" max="7" width="6.375" style="26" customWidth="1"/>
    <col min="8" max="8" width="7.125" style="26" customWidth="1"/>
    <col min="9" max="9" width="6.375" style="26" customWidth="1"/>
    <col min="10" max="10" width="7.125" style="26" customWidth="1"/>
    <col min="11" max="11" width="6.375" style="26" customWidth="1"/>
    <col min="12" max="12" width="7.125" style="26" customWidth="1"/>
    <col min="13" max="13" width="6.375" style="26" customWidth="1"/>
    <col min="14" max="14" width="7.125" style="26" customWidth="1"/>
    <col min="15" max="15" width="6.375" style="26" customWidth="1"/>
    <col min="16" max="16" width="7.125" style="26" customWidth="1"/>
    <col min="17" max="17" width="6.375" style="26" customWidth="1"/>
    <col min="18" max="18" width="2.375" style="25" customWidth="1"/>
    <col min="19" max="16384" width="11" style="26"/>
  </cols>
  <sheetData>
    <row r="1" spans="1:23" s="3" customFormat="1" ht="39.950000000000003" customHeight="1" thickBot="1" x14ac:dyDescent="0.25">
      <c r="A1" s="1" t="str">
        <f>"Tabelle 30: Durchschnittliche Unterrichtsstunden und Belegungen pro Kurs nach Ländern und Programmbereichen " &amp;[1]Hilfswerte!B1</f>
        <v>Tabelle 30: Durchschnittliche Unterrichtsstunden und Belegungen pro Kurs nach Ländern und Programmbereichen 2023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</row>
    <row r="2" spans="1:23" s="3" customFormat="1" ht="14.25" customHeight="1" x14ac:dyDescent="0.2">
      <c r="A2" s="4" t="s">
        <v>0</v>
      </c>
      <c r="B2" s="5" t="s">
        <v>1</v>
      </c>
      <c r="C2" s="6"/>
      <c r="D2" s="7" t="s">
        <v>2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9"/>
      <c r="R2" s="2"/>
    </row>
    <row r="3" spans="1:23" s="19" customFormat="1" ht="79.5" customHeight="1" x14ac:dyDescent="0.2">
      <c r="A3" s="10"/>
      <c r="B3" s="11"/>
      <c r="C3" s="12"/>
      <c r="D3" s="13" t="s">
        <v>3</v>
      </c>
      <c r="E3" s="14"/>
      <c r="F3" s="13" t="s">
        <v>4</v>
      </c>
      <c r="G3" s="14"/>
      <c r="H3" s="13" t="s">
        <v>5</v>
      </c>
      <c r="I3" s="15"/>
      <c r="J3" s="16" t="s">
        <v>6</v>
      </c>
      <c r="K3" s="16"/>
      <c r="L3" s="16" t="s">
        <v>7</v>
      </c>
      <c r="M3" s="16"/>
      <c r="N3" s="16" t="s">
        <v>8</v>
      </c>
      <c r="O3" s="16"/>
      <c r="P3" s="13" t="s">
        <v>9</v>
      </c>
      <c r="Q3" s="17"/>
      <c r="R3" s="18"/>
      <c r="S3" s="3"/>
      <c r="T3" s="3"/>
      <c r="U3" s="3"/>
      <c r="V3" s="3"/>
      <c r="W3" s="3"/>
    </row>
    <row r="4" spans="1:23" ht="61.5" customHeight="1" x14ac:dyDescent="0.2">
      <c r="A4" s="20"/>
      <c r="B4" s="21" t="s">
        <v>10</v>
      </c>
      <c r="C4" s="22" t="s">
        <v>11</v>
      </c>
      <c r="D4" s="21" t="s">
        <v>10</v>
      </c>
      <c r="E4" s="23" t="s">
        <v>11</v>
      </c>
      <c r="F4" s="21" t="s">
        <v>10</v>
      </c>
      <c r="G4" s="23" t="s">
        <v>11</v>
      </c>
      <c r="H4" s="21" t="s">
        <v>10</v>
      </c>
      <c r="I4" s="23" t="s">
        <v>11</v>
      </c>
      <c r="J4" s="21" t="s">
        <v>10</v>
      </c>
      <c r="K4" s="23" t="s">
        <v>11</v>
      </c>
      <c r="L4" s="21" t="s">
        <v>10</v>
      </c>
      <c r="M4" s="23" t="s">
        <v>11</v>
      </c>
      <c r="N4" s="21" t="s">
        <v>10</v>
      </c>
      <c r="O4" s="23" t="s">
        <v>11</v>
      </c>
      <c r="P4" s="21" t="s">
        <v>10</v>
      </c>
      <c r="Q4" s="24" t="s">
        <v>11</v>
      </c>
      <c r="S4" s="3"/>
      <c r="T4" s="3"/>
      <c r="U4" s="3"/>
      <c r="V4" s="3"/>
      <c r="W4" s="3"/>
    </row>
    <row r="5" spans="1:23" s="32" customFormat="1" ht="24.95" customHeight="1" x14ac:dyDescent="0.2">
      <c r="A5" s="27" t="s">
        <v>12</v>
      </c>
      <c r="B5" s="28">
        <v>26.5687</v>
      </c>
      <c r="C5" s="29">
        <v>10.47996</v>
      </c>
      <c r="D5" s="28">
        <v>11.11159</v>
      </c>
      <c r="E5" s="29">
        <v>13.93379</v>
      </c>
      <c r="F5" s="28">
        <v>13.93586</v>
      </c>
      <c r="G5" s="29">
        <v>9.4460099999999994</v>
      </c>
      <c r="H5" s="28">
        <v>13.3232</v>
      </c>
      <c r="I5" s="29">
        <v>10.559900000000001</v>
      </c>
      <c r="J5" s="28">
        <v>51.746609999999997</v>
      </c>
      <c r="K5" s="29">
        <v>11.094379999999999</v>
      </c>
      <c r="L5" s="28">
        <v>16.372150000000001</v>
      </c>
      <c r="M5" s="29">
        <v>6.9470799999999997</v>
      </c>
      <c r="N5" s="28">
        <v>70.482489999999999</v>
      </c>
      <c r="O5" s="29">
        <v>8.7202800000000007</v>
      </c>
      <c r="P5" s="28">
        <v>42.439149999999998</v>
      </c>
      <c r="Q5" s="30">
        <v>8.3562600000000007</v>
      </c>
      <c r="R5" s="31"/>
      <c r="S5" s="3"/>
      <c r="T5" s="3"/>
      <c r="U5" s="3"/>
      <c r="V5" s="3"/>
      <c r="W5" s="3"/>
    </row>
    <row r="6" spans="1:23" s="32" customFormat="1" ht="24.95" customHeight="1" x14ac:dyDescent="0.2">
      <c r="A6" s="33" t="s">
        <v>13</v>
      </c>
      <c r="B6" s="34">
        <v>22.848749999999999</v>
      </c>
      <c r="C6" s="35">
        <v>10.639189999999999</v>
      </c>
      <c r="D6" s="34">
        <v>9.3363999999999994</v>
      </c>
      <c r="E6" s="35">
        <v>15.9458</v>
      </c>
      <c r="F6" s="34">
        <v>13.65747</v>
      </c>
      <c r="G6" s="35">
        <v>9.4030500000000004</v>
      </c>
      <c r="H6" s="34">
        <v>13.61384</v>
      </c>
      <c r="I6" s="35">
        <v>11.19618</v>
      </c>
      <c r="J6" s="34">
        <v>44.255290000000002</v>
      </c>
      <c r="K6" s="35">
        <v>10.030329999999999</v>
      </c>
      <c r="L6" s="34">
        <v>21.846340000000001</v>
      </c>
      <c r="M6" s="35">
        <v>6.4382299999999999</v>
      </c>
      <c r="N6" s="34">
        <v>73.700310000000002</v>
      </c>
      <c r="O6" s="36">
        <v>8.3842999999999996</v>
      </c>
      <c r="P6" s="35">
        <v>75.128320000000002</v>
      </c>
      <c r="Q6" s="37">
        <v>10.57225</v>
      </c>
      <c r="R6" s="31"/>
      <c r="S6" s="3"/>
      <c r="T6" s="3"/>
      <c r="U6" s="3"/>
      <c r="V6" s="3"/>
      <c r="W6" s="3"/>
    </row>
    <row r="7" spans="1:23" ht="24.95" customHeight="1" x14ac:dyDescent="0.2">
      <c r="A7" s="33" t="s">
        <v>14</v>
      </c>
      <c r="B7" s="34">
        <v>37.739910000000002</v>
      </c>
      <c r="C7" s="35">
        <v>9.9377800000000001</v>
      </c>
      <c r="D7" s="34">
        <v>13.744719999999999</v>
      </c>
      <c r="E7" s="35">
        <v>12.971209999999999</v>
      </c>
      <c r="F7" s="34">
        <v>21.393350000000002</v>
      </c>
      <c r="G7" s="35">
        <v>8.44787</v>
      </c>
      <c r="H7" s="34">
        <v>15.49187</v>
      </c>
      <c r="I7" s="35">
        <v>9.3552300000000006</v>
      </c>
      <c r="J7" s="34">
        <v>55.937019999999997</v>
      </c>
      <c r="K7" s="35">
        <v>10.951890000000001</v>
      </c>
      <c r="L7" s="34">
        <v>24.074829999999999</v>
      </c>
      <c r="M7" s="35">
        <v>7.0568400000000002</v>
      </c>
      <c r="N7" s="34">
        <v>184.56716</v>
      </c>
      <c r="O7" s="36">
        <v>11.49254</v>
      </c>
      <c r="P7" s="35">
        <v>53.105260000000001</v>
      </c>
      <c r="Q7" s="37">
        <v>7.61496</v>
      </c>
    </row>
    <row r="8" spans="1:23" ht="24.95" customHeight="1" x14ac:dyDescent="0.2">
      <c r="A8" s="33" t="s">
        <v>15</v>
      </c>
      <c r="B8" s="34">
        <v>30.309670000000001</v>
      </c>
      <c r="C8" s="35">
        <v>9.6575299999999995</v>
      </c>
      <c r="D8" s="34">
        <v>8.42896</v>
      </c>
      <c r="E8" s="35">
        <v>9.8879800000000007</v>
      </c>
      <c r="F8" s="34">
        <v>16.798020000000001</v>
      </c>
      <c r="G8" s="35">
        <v>8.2330500000000004</v>
      </c>
      <c r="H8" s="34">
        <v>16.046389999999999</v>
      </c>
      <c r="I8" s="35">
        <v>9.9868199999999998</v>
      </c>
      <c r="J8" s="34">
        <v>49.643169999999998</v>
      </c>
      <c r="K8" s="35">
        <v>10.06001</v>
      </c>
      <c r="L8" s="34">
        <v>16.278559999999999</v>
      </c>
      <c r="M8" s="35">
        <v>8.7011000000000003</v>
      </c>
      <c r="N8" s="34">
        <v>450.83332999999999</v>
      </c>
      <c r="O8" s="36">
        <v>11.63889</v>
      </c>
      <c r="P8" s="35">
        <v>39.405859999999997</v>
      </c>
      <c r="Q8" s="37">
        <v>13</v>
      </c>
    </row>
    <row r="9" spans="1:23" ht="24.95" customHeight="1" x14ac:dyDescent="0.2">
      <c r="A9" s="33" t="s">
        <v>16</v>
      </c>
      <c r="B9" s="34">
        <v>42.697020000000002</v>
      </c>
      <c r="C9" s="35">
        <v>11.749219999999999</v>
      </c>
      <c r="D9" s="34">
        <v>22.520510000000002</v>
      </c>
      <c r="E9" s="35">
        <v>15.541029999999999</v>
      </c>
      <c r="F9" s="34">
        <v>19.775169999999999</v>
      </c>
      <c r="G9" s="35">
        <v>9.1593999999999998</v>
      </c>
      <c r="H9" s="34">
        <v>17.651199999999999</v>
      </c>
      <c r="I9" s="35">
        <v>11.008979999999999</v>
      </c>
      <c r="J9" s="34">
        <v>73.899860000000004</v>
      </c>
      <c r="K9" s="35">
        <v>13.633520000000001</v>
      </c>
      <c r="L9" s="34">
        <v>19.17549</v>
      </c>
      <c r="M9" s="35">
        <v>6.3509700000000002</v>
      </c>
      <c r="N9" s="34">
        <v>188.63636</v>
      </c>
      <c r="O9" s="36">
        <v>10.545450000000001</v>
      </c>
      <c r="P9" s="35">
        <v>55.236559999999997</v>
      </c>
      <c r="Q9" s="37">
        <v>10.21505</v>
      </c>
    </row>
    <row r="10" spans="1:23" ht="24.95" customHeight="1" x14ac:dyDescent="0.2">
      <c r="A10" s="33" t="s">
        <v>17</v>
      </c>
      <c r="B10" s="34">
        <v>25.362300000000001</v>
      </c>
      <c r="C10" s="35">
        <v>11.38194</v>
      </c>
      <c r="D10" s="34">
        <v>9.8257300000000001</v>
      </c>
      <c r="E10" s="35">
        <v>13.299670000000001</v>
      </c>
      <c r="F10" s="34">
        <v>18.3689</v>
      </c>
      <c r="G10" s="35">
        <v>10.16549</v>
      </c>
      <c r="H10" s="34">
        <v>12.17042</v>
      </c>
      <c r="I10" s="35">
        <v>11.251329999999999</v>
      </c>
      <c r="J10" s="34">
        <v>39.28181</v>
      </c>
      <c r="K10" s="35">
        <v>12.82883</v>
      </c>
      <c r="L10" s="34">
        <v>15.55273</v>
      </c>
      <c r="M10" s="35">
        <v>7.64168</v>
      </c>
      <c r="N10" s="34" t="s">
        <v>18</v>
      </c>
      <c r="O10" s="36" t="s">
        <v>18</v>
      </c>
      <c r="P10" s="35">
        <v>116.05691</v>
      </c>
      <c r="Q10" s="37">
        <v>14.918699999999999</v>
      </c>
    </row>
    <row r="11" spans="1:23" ht="24.95" customHeight="1" x14ac:dyDescent="0.2">
      <c r="A11" s="33" t="s">
        <v>19</v>
      </c>
      <c r="B11" s="34">
        <v>33.882019999999997</v>
      </c>
      <c r="C11" s="35">
        <v>10.17104</v>
      </c>
      <c r="D11" s="34">
        <v>10.793659999999999</v>
      </c>
      <c r="E11" s="35">
        <v>13.157719999999999</v>
      </c>
      <c r="F11" s="34">
        <v>16.088170000000002</v>
      </c>
      <c r="G11" s="35">
        <v>6.8252600000000001</v>
      </c>
      <c r="H11" s="34">
        <v>15.442690000000001</v>
      </c>
      <c r="I11" s="35">
        <v>10.74043</v>
      </c>
      <c r="J11" s="34">
        <v>63.609990000000003</v>
      </c>
      <c r="K11" s="35">
        <v>11.612780000000001</v>
      </c>
      <c r="L11" s="34">
        <v>17.934670000000001</v>
      </c>
      <c r="M11" s="35">
        <v>7.5423299999999998</v>
      </c>
      <c r="N11" s="34">
        <v>112.25773</v>
      </c>
      <c r="O11" s="36">
        <v>9.4742300000000004</v>
      </c>
      <c r="P11" s="35">
        <v>63.145960000000002</v>
      </c>
      <c r="Q11" s="37">
        <v>6.06677</v>
      </c>
    </row>
    <row r="12" spans="1:23" ht="24.95" customHeight="1" x14ac:dyDescent="0.2">
      <c r="A12" s="33" t="s">
        <v>20</v>
      </c>
      <c r="B12" s="34">
        <v>38.690159999999999</v>
      </c>
      <c r="C12" s="35">
        <v>11.999639999999999</v>
      </c>
      <c r="D12" s="34">
        <v>14.66286</v>
      </c>
      <c r="E12" s="35">
        <v>13.18857</v>
      </c>
      <c r="F12" s="34">
        <v>18.52328</v>
      </c>
      <c r="G12" s="35">
        <v>10.623060000000001</v>
      </c>
      <c r="H12" s="34">
        <v>15.12594</v>
      </c>
      <c r="I12" s="35">
        <v>11.188370000000001</v>
      </c>
      <c r="J12" s="34">
        <v>59.253599999999999</v>
      </c>
      <c r="K12" s="35">
        <v>14.354369999999999</v>
      </c>
      <c r="L12" s="34">
        <v>13.170590000000001</v>
      </c>
      <c r="M12" s="35">
        <v>7.2764699999999998</v>
      </c>
      <c r="N12" s="34">
        <v>319.44736999999998</v>
      </c>
      <c r="O12" s="36">
        <v>13.144740000000001</v>
      </c>
      <c r="P12" s="35">
        <v>34.54945</v>
      </c>
      <c r="Q12" s="37">
        <v>9.3186800000000005</v>
      </c>
    </row>
    <row r="13" spans="1:23" ht="24.95" customHeight="1" x14ac:dyDescent="0.2">
      <c r="A13" s="33" t="s">
        <v>21</v>
      </c>
      <c r="B13" s="34">
        <v>40.878880000000002</v>
      </c>
      <c r="C13" s="35">
        <v>11.17198</v>
      </c>
      <c r="D13" s="34">
        <v>19.583210000000001</v>
      </c>
      <c r="E13" s="35">
        <v>12.64095</v>
      </c>
      <c r="F13" s="34">
        <v>16.061779999999999</v>
      </c>
      <c r="G13" s="35">
        <v>9.4508600000000005</v>
      </c>
      <c r="H13" s="34">
        <v>13.894360000000001</v>
      </c>
      <c r="I13" s="35">
        <v>10.44439</v>
      </c>
      <c r="J13" s="34">
        <v>68.574709999999996</v>
      </c>
      <c r="K13" s="35">
        <v>12.83867</v>
      </c>
      <c r="L13" s="34">
        <v>38.630569999999999</v>
      </c>
      <c r="M13" s="35">
        <v>8.5497999999999994</v>
      </c>
      <c r="N13" s="34">
        <v>274.14094</v>
      </c>
      <c r="O13" s="36">
        <v>9.6599599999999999</v>
      </c>
      <c r="P13" s="35">
        <v>118.77076</v>
      </c>
      <c r="Q13" s="37">
        <v>9.5426400000000005</v>
      </c>
    </row>
    <row r="14" spans="1:23" ht="24.95" customHeight="1" x14ac:dyDescent="0.2">
      <c r="A14" s="33" t="s">
        <v>22</v>
      </c>
      <c r="B14" s="34">
        <v>35.72898</v>
      </c>
      <c r="C14" s="35">
        <v>11.35647</v>
      </c>
      <c r="D14" s="34">
        <v>12.91282</v>
      </c>
      <c r="E14" s="35">
        <v>16.133579999999998</v>
      </c>
      <c r="F14" s="34">
        <v>17.271429999999999</v>
      </c>
      <c r="G14" s="35">
        <v>9.9134200000000003</v>
      </c>
      <c r="H14" s="34">
        <v>13.98996</v>
      </c>
      <c r="I14" s="35">
        <v>11.25554</v>
      </c>
      <c r="J14" s="34">
        <v>58.219670000000001</v>
      </c>
      <c r="K14" s="35">
        <v>12.103020000000001</v>
      </c>
      <c r="L14" s="34">
        <v>23.83475</v>
      </c>
      <c r="M14" s="35">
        <v>7.5699100000000001</v>
      </c>
      <c r="N14" s="34">
        <v>185.81935999999999</v>
      </c>
      <c r="O14" s="36">
        <v>11.560879999999999</v>
      </c>
      <c r="P14" s="35">
        <v>51.854469999999999</v>
      </c>
      <c r="Q14" s="37">
        <v>9.5380500000000001</v>
      </c>
    </row>
    <row r="15" spans="1:23" ht="24.95" customHeight="1" x14ac:dyDescent="0.2">
      <c r="A15" s="33" t="s">
        <v>23</v>
      </c>
      <c r="B15" s="34">
        <v>31.480049999999999</v>
      </c>
      <c r="C15" s="35">
        <v>10.81081</v>
      </c>
      <c r="D15" s="34">
        <v>16.536539999999999</v>
      </c>
      <c r="E15" s="35">
        <v>16.296790000000001</v>
      </c>
      <c r="F15" s="34">
        <v>16.101240000000001</v>
      </c>
      <c r="G15" s="35">
        <v>8.8683599999999991</v>
      </c>
      <c r="H15" s="34">
        <v>13.009790000000001</v>
      </c>
      <c r="I15" s="35">
        <v>11.200670000000001</v>
      </c>
      <c r="J15" s="34">
        <v>53.326979999999999</v>
      </c>
      <c r="K15" s="35">
        <v>10.881690000000001</v>
      </c>
      <c r="L15" s="34">
        <v>23.548970000000001</v>
      </c>
      <c r="M15" s="35">
        <v>8.5372400000000006</v>
      </c>
      <c r="N15" s="34">
        <v>135.66667000000001</v>
      </c>
      <c r="O15" s="36">
        <v>10.917809999999999</v>
      </c>
      <c r="P15" s="35">
        <v>62.742190000000001</v>
      </c>
      <c r="Q15" s="37">
        <v>8.0703099999999992</v>
      </c>
    </row>
    <row r="16" spans="1:23" ht="24.95" customHeight="1" x14ac:dyDescent="0.2">
      <c r="A16" s="33" t="s">
        <v>24</v>
      </c>
      <c r="B16" s="34">
        <v>28.999359999999999</v>
      </c>
      <c r="C16" s="35">
        <v>11.58161</v>
      </c>
      <c r="D16" s="34">
        <v>20.00508</v>
      </c>
      <c r="E16" s="35">
        <v>13.91525</v>
      </c>
      <c r="F16" s="34">
        <v>16.14968</v>
      </c>
      <c r="G16" s="35">
        <v>10.931469999999999</v>
      </c>
      <c r="H16" s="34">
        <v>12.88569</v>
      </c>
      <c r="I16" s="35">
        <v>10.611829999999999</v>
      </c>
      <c r="J16" s="34">
        <v>48.448169999999998</v>
      </c>
      <c r="K16" s="35">
        <v>10.75192</v>
      </c>
      <c r="L16" s="34">
        <v>14.375</v>
      </c>
      <c r="M16" s="35">
        <v>7.0222199999999999</v>
      </c>
      <c r="N16" s="34">
        <v>38.27684</v>
      </c>
      <c r="O16" s="36">
        <v>15.91127</v>
      </c>
      <c r="P16" s="35">
        <v>37.554810000000003</v>
      </c>
      <c r="Q16" s="37">
        <v>11.335570000000001</v>
      </c>
    </row>
    <row r="17" spans="1:17" ht="24.95" customHeight="1" x14ac:dyDescent="0.2">
      <c r="A17" s="33" t="s">
        <v>25</v>
      </c>
      <c r="B17" s="34">
        <v>29.641780000000001</v>
      </c>
      <c r="C17" s="35">
        <v>10.36013</v>
      </c>
      <c r="D17" s="34">
        <v>9.9770900000000005</v>
      </c>
      <c r="E17" s="35">
        <v>13.65094</v>
      </c>
      <c r="F17" s="34">
        <v>14.79316</v>
      </c>
      <c r="G17" s="35">
        <v>8.4959900000000008</v>
      </c>
      <c r="H17" s="34">
        <v>13.35769</v>
      </c>
      <c r="I17" s="35">
        <v>10.39771</v>
      </c>
      <c r="J17" s="34">
        <v>54.58625</v>
      </c>
      <c r="K17" s="35">
        <v>11.12194</v>
      </c>
      <c r="L17" s="34">
        <v>27.808109999999999</v>
      </c>
      <c r="M17" s="35">
        <v>7.4743199999999996</v>
      </c>
      <c r="N17" s="34">
        <v>22.5</v>
      </c>
      <c r="O17" s="36">
        <v>8.8333300000000001</v>
      </c>
      <c r="P17" s="35">
        <v>40.875619999999998</v>
      </c>
      <c r="Q17" s="37">
        <v>8.0895499999999991</v>
      </c>
    </row>
    <row r="18" spans="1:17" ht="24.95" customHeight="1" x14ac:dyDescent="0.2">
      <c r="A18" s="33" t="s">
        <v>26</v>
      </c>
      <c r="B18" s="34">
        <v>32.099820000000001</v>
      </c>
      <c r="C18" s="35">
        <v>10.455830000000001</v>
      </c>
      <c r="D18" s="34">
        <v>18.647939999999998</v>
      </c>
      <c r="E18" s="35">
        <v>13.340820000000001</v>
      </c>
      <c r="F18" s="34">
        <v>17.33333</v>
      </c>
      <c r="G18" s="35">
        <v>8.9892099999999999</v>
      </c>
      <c r="H18" s="34">
        <v>14.202999999999999</v>
      </c>
      <c r="I18" s="35">
        <v>10.546709999999999</v>
      </c>
      <c r="J18" s="34">
        <v>55.673490000000001</v>
      </c>
      <c r="K18" s="35">
        <v>11.86863</v>
      </c>
      <c r="L18" s="34">
        <v>16.110869999999998</v>
      </c>
      <c r="M18" s="35">
        <v>6.8826099999999997</v>
      </c>
      <c r="N18" s="34">
        <v>45.953490000000002</v>
      </c>
      <c r="O18" s="36">
        <v>5.7751900000000003</v>
      </c>
      <c r="P18" s="35">
        <v>54.170369999999998</v>
      </c>
      <c r="Q18" s="37">
        <v>7.3037000000000001</v>
      </c>
    </row>
    <row r="19" spans="1:17" ht="24.95" customHeight="1" x14ac:dyDescent="0.2">
      <c r="A19" s="33" t="s">
        <v>27</v>
      </c>
      <c r="B19" s="34">
        <v>30.73631</v>
      </c>
      <c r="C19" s="35">
        <v>10.45797</v>
      </c>
      <c r="D19" s="34">
        <v>12.154400000000001</v>
      </c>
      <c r="E19" s="35">
        <v>12.4984</v>
      </c>
      <c r="F19" s="34">
        <v>19.423279999999998</v>
      </c>
      <c r="G19" s="35">
        <v>8.8917400000000004</v>
      </c>
      <c r="H19" s="34">
        <v>14.37138</v>
      </c>
      <c r="I19" s="35">
        <v>10.20256</v>
      </c>
      <c r="J19" s="34">
        <v>56.818989999999999</v>
      </c>
      <c r="K19" s="35">
        <v>11.825799999999999</v>
      </c>
      <c r="L19" s="34">
        <v>20.8903</v>
      </c>
      <c r="M19" s="35">
        <v>7.54054</v>
      </c>
      <c r="N19" s="34">
        <v>265.69643000000002</v>
      </c>
      <c r="O19" s="36">
        <v>10.303570000000001</v>
      </c>
      <c r="P19" s="35">
        <v>27.891449999999999</v>
      </c>
      <c r="Q19" s="37">
        <v>7.4087800000000001</v>
      </c>
    </row>
    <row r="20" spans="1:17" ht="24.95" customHeight="1" x14ac:dyDescent="0.2">
      <c r="A20" s="38" t="s">
        <v>28</v>
      </c>
      <c r="B20" s="34">
        <v>35.959139999999998</v>
      </c>
      <c r="C20" s="35">
        <v>11.03562</v>
      </c>
      <c r="D20" s="34">
        <v>13.307689999999999</v>
      </c>
      <c r="E20" s="35">
        <v>16.22326</v>
      </c>
      <c r="F20" s="34">
        <v>20.168749999999999</v>
      </c>
      <c r="G20" s="35">
        <v>9.1857100000000003</v>
      </c>
      <c r="H20" s="34">
        <v>15.901540000000001</v>
      </c>
      <c r="I20" s="35">
        <v>10.6907</v>
      </c>
      <c r="J20" s="34">
        <v>64.485590000000002</v>
      </c>
      <c r="K20" s="35">
        <v>12.187340000000001</v>
      </c>
      <c r="L20" s="34">
        <v>16.915559999999999</v>
      </c>
      <c r="M20" s="35">
        <v>6.9044400000000001</v>
      </c>
      <c r="N20" s="34">
        <v>174.54544999999999</v>
      </c>
      <c r="O20" s="36">
        <v>7.6060600000000003</v>
      </c>
      <c r="P20" s="35">
        <v>55.824640000000002</v>
      </c>
      <c r="Q20" s="37">
        <v>8.4217999999999993</v>
      </c>
    </row>
    <row r="21" spans="1:17" ht="24.95" customHeight="1" thickBot="1" x14ac:dyDescent="0.25">
      <c r="A21" s="39" t="s">
        <v>29</v>
      </c>
      <c r="B21" s="40">
        <v>30.375</v>
      </c>
      <c r="C21" s="41">
        <v>10.72125</v>
      </c>
      <c r="D21" s="42">
        <v>12.77004</v>
      </c>
      <c r="E21" s="43">
        <v>14.426209999999999</v>
      </c>
      <c r="F21" s="42">
        <v>15.747999999999999</v>
      </c>
      <c r="G21" s="43">
        <v>9.2052099999999992</v>
      </c>
      <c r="H21" s="42">
        <v>13.84484</v>
      </c>
      <c r="I21" s="43">
        <v>10.81451</v>
      </c>
      <c r="J21" s="42">
        <v>54.794710000000002</v>
      </c>
      <c r="K21" s="43">
        <v>11.36849</v>
      </c>
      <c r="L21" s="42">
        <v>22.584910000000001</v>
      </c>
      <c r="M21" s="43">
        <v>7.3952600000000004</v>
      </c>
      <c r="N21" s="42">
        <v>107.82557</v>
      </c>
      <c r="O21" s="44">
        <v>10.51108</v>
      </c>
      <c r="P21" s="41">
        <v>63.18186</v>
      </c>
      <c r="Q21" s="45">
        <v>9.1437200000000001</v>
      </c>
    </row>
    <row r="22" spans="1:17" s="25" customFormat="1" x14ac:dyDescent="0.2"/>
    <row r="23" spans="1:17" s="46" customFormat="1" ht="11.25" x14ac:dyDescent="0.2">
      <c r="A23" s="46" t="str">
        <f>'[1]Tabelle 1.1'!A38</f>
        <v>Anmerkungen. Datengrundlage: Volkshochschul-Statistik 2023; Basis: 821 vhs.</v>
      </c>
    </row>
    <row r="24" spans="1:17" s="25" customFormat="1" x14ac:dyDescent="0.2"/>
    <row r="25" spans="1:17" s="25" customFormat="1" x14ac:dyDescent="0.2">
      <c r="A25" s="46" t="str">
        <f>[1]Tabelle1!$A$41</f>
        <v>Siehe Bericht: Ortmanns, V.; Lux, T.; Bachem, A.; Horn, H. (2024): Volkshochschul-Statistik – 62. Folge, Berichtsjahr 2023 (Version 1.0.0).</v>
      </c>
    </row>
    <row r="26" spans="1:17" s="25" customFormat="1" x14ac:dyDescent="0.2">
      <c r="A26" s="47" t="str">
        <f>[1]Tabelle1!A42</f>
        <v>Bitte verwenden Sie zur Zitation die DOI der Online-Publikation: https://doi.org/10.3278/9783763977949.</v>
      </c>
    </row>
    <row r="27" spans="1:17" s="25" customFormat="1" x14ac:dyDescent="0.2"/>
    <row r="28" spans="1:17" s="25" customFormat="1" x14ac:dyDescent="0.2">
      <c r="A28" s="48" t="s">
        <v>30</v>
      </c>
    </row>
  </sheetData>
  <mergeCells count="11">
    <mergeCell ref="P3:Q3"/>
    <mergeCell ref="A1:Q1"/>
    <mergeCell ref="A2:A4"/>
    <mergeCell ref="B2:C3"/>
    <mergeCell ref="D2:Q2"/>
    <mergeCell ref="D3:E3"/>
    <mergeCell ref="F3:G3"/>
    <mergeCell ref="H3:I3"/>
    <mergeCell ref="J3:K3"/>
    <mergeCell ref="L3:M3"/>
    <mergeCell ref="N3:O3"/>
  </mergeCells>
  <conditionalFormatting sqref="A5 A7:A21">
    <cfRule type="cellIs" dxfId="0" priority="1" stopIfTrue="1" operator="equal">
      <formula>0</formula>
    </cfRule>
  </conditionalFormatting>
  <hyperlinks>
    <hyperlink ref="A26" r:id="rId1" display="Bitte verwenden Sie zur Zitation die DOI der Online-Publikation: https://doi.org/10.3278/9783763977116." xr:uid="{C42B6BB4-5FBE-4E62-BBAE-602679B723D4}"/>
    <hyperlink ref="A28" r:id="rId2" xr:uid="{63A2A46C-E286-431C-B34F-4D5C1A1F5DB7}"/>
  </hyperlinks>
  <pageMargins left="0.78740157480314965" right="0.78740157480314965" top="0.98425196850393704" bottom="0.98425196850393704" header="0.51181102362204722" footer="0.51181102362204722"/>
  <pageSetup paperSize="9" scale="66" orientation="portrait" r:id="rId3"/>
  <headerFooter scaleWithDoc="0" alignWithMargins="0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 30</vt:lpstr>
      <vt:lpstr>'Tabelle 30'!Druckbereich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Bachem, Andreas</dc:creator>
  <cp:lastModifiedBy>Bachem, Andreas</cp:lastModifiedBy>
  <dcterms:created xsi:type="dcterms:W3CDTF">2024-10-21T10:22:27Z</dcterms:created>
  <dcterms:modified xsi:type="dcterms:W3CDTF">2024-10-21T10:22:27Z</dcterms:modified>
</cp:coreProperties>
</file>