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F8E439AF-B0F9-4763-AC49-08E6288B28BF}" xr6:coauthVersionLast="47" xr6:coauthVersionMax="47" xr10:uidLastSave="{00000000-0000-0000-0000-000000000000}"/>
  <bookViews>
    <workbookView xWindow="28680" yWindow="-120" windowWidth="29040" windowHeight="17640" xr2:uid="{22814BC5-0824-4F53-BEE2-67FACCDA745E}"/>
  </bookViews>
  <sheets>
    <sheet name="Tabelle 5" sheetId="1" r:id="rId1"/>
  </sheets>
  <externalReferences>
    <externalReference r:id="rId2"/>
  </externalReferences>
  <definedNames>
    <definedName name="_xlnm.Print_Area" localSheetId="0">'Tabelle 5'!$A$1:$N$45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0" i="1"/>
  <c r="A1" i="1"/>
</calcChain>
</file>

<file path=xl/sharedStrings.xml><?xml version="1.0" encoding="utf-8"?>
<sst xmlns="http://schemas.openxmlformats.org/spreadsheetml/2006/main" count="37" uniqueCount="33">
  <si>
    <t>Land</t>
  </si>
  <si>
    <t>Ausgaben insgesamt
(1.000 Euro)</t>
  </si>
  <si>
    <t>davon für</t>
  </si>
  <si>
    <t>haupt-berufliches Personal (ohne Wirtschafts-personal)</t>
  </si>
  <si>
    <t>Wirtschafts-personal</t>
  </si>
  <si>
    <t>Vergütungen/ Aufwands-entschä-digungen für nebenberuf-liche/ ehrenamtliche VHS-Mitarbeitende</t>
  </si>
  <si>
    <t>Honorare/ Reisekosten für freie Mitarbeitende (Kursleiter/ innen, Referent/ innen)</t>
  </si>
  <si>
    <t>Öffentlichkeits-arbeit/ Werbung</t>
  </si>
  <si>
    <t>Gebäude/ Räume; Miete/ Mietneben-kosten</t>
  </si>
  <si>
    <t>Mit-arbeitenden-fortbildung</t>
  </si>
  <si>
    <t>Lehr- und Lernmittel; Bibliothek</t>
  </si>
  <si>
    <t>Geschäfts-ausgaben; Beschaffung/ Unterhaltung von Geräten</t>
  </si>
  <si>
    <t>Fremd- und Dienstleistun-gen (soweit nicht in anderen Positionen enthalten)</t>
  </si>
  <si>
    <t>alle sonstigen Ausgaben</t>
  </si>
  <si>
    <t>BW</t>
  </si>
  <si>
    <t>BY</t>
  </si>
  <si>
    <t>BE</t>
  </si>
  <si>
    <t>BB</t>
  </si>
  <si>
    <t>-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</si>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</sst>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1" xfId="2" applyFont="1" applyBorder="1" applyAlignment="1">
      <alignment horizontal="left" vertical="top" wrapText="1"/>
    </xf>
    <xf numFmtId="0" fontId="2" fillId="2" borderId="0" xfId="2" applyFont="1" applyFill="1" applyAlignment="1">
      <alignment horizontal="left" vertical="top"/>
    </xf>
    <xf numFmtId="0" fontId="2" fillId="0" borderId="0" xfId="2" applyFont="1" applyAlignment="1">
      <alignment horizontal="left" vertical="top"/>
    </xf>
    <xf numFmtId="0" fontId="3" fillId="3" borderId="2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center" vertical="top" wrapText="1"/>
    </xf>
    <xf numFmtId="0" fontId="1" fillId="3" borderId="4" xfId="2" applyFill="1" applyBorder="1" applyAlignment="1">
      <alignment horizontal="center" vertical="top"/>
    </xf>
    <xf numFmtId="0" fontId="1" fillId="3" borderId="5" xfId="2" applyFill="1" applyBorder="1" applyAlignment="1">
      <alignment horizontal="center" vertical="top"/>
    </xf>
    <xf numFmtId="0" fontId="1" fillId="2" borderId="0" xfId="2" applyFill="1"/>
    <xf numFmtId="0" fontId="1" fillId="0" borderId="0" xfId="2"/>
    <xf numFmtId="0" fontId="3" fillId="3" borderId="6" xfId="2" applyFont="1" applyFill="1" applyBorder="1" applyAlignment="1">
      <alignment horizontal="left" vertical="center"/>
    </xf>
    <xf numFmtId="0" fontId="3" fillId="3" borderId="7" xfId="2" applyFont="1" applyFill="1" applyBorder="1" applyAlignment="1">
      <alignment horizontal="center" vertical="top" wrapText="1"/>
    </xf>
    <xf numFmtId="0" fontId="3" fillId="3" borderId="8" xfId="2" applyFont="1" applyFill="1" applyBorder="1" applyAlignment="1">
      <alignment horizontal="center" vertical="top"/>
    </xf>
    <xf numFmtId="0" fontId="3" fillId="3" borderId="9" xfId="2" applyFont="1" applyFill="1" applyBorder="1" applyAlignment="1">
      <alignment horizontal="center" vertical="top"/>
    </xf>
    <xf numFmtId="0" fontId="3" fillId="3" borderId="10" xfId="2" applyFont="1" applyFill="1" applyBorder="1" applyAlignment="1">
      <alignment horizontal="center" vertical="top"/>
    </xf>
    <xf numFmtId="0" fontId="3" fillId="3" borderId="11" xfId="2" applyFont="1" applyFill="1" applyBorder="1" applyAlignment="1">
      <alignment horizontal="center" vertical="top" wrapText="1"/>
    </xf>
    <xf numFmtId="0" fontId="4" fillId="3" borderId="12" xfId="2" applyFont="1" applyFill="1" applyBorder="1" applyAlignment="1">
      <alignment horizontal="center" vertical="top" wrapText="1"/>
    </xf>
    <xf numFmtId="0" fontId="4" fillId="3" borderId="13" xfId="2" applyFont="1" applyFill="1" applyBorder="1" applyAlignment="1">
      <alignment horizontal="center" vertical="top" wrapText="1"/>
    </xf>
    <xf numFmtId="3" fontId="3" fillId="0" borderId="14" xfId="2" applyNumberFormat="1" applyFont="1" applyBorder="1" applyAlignment="1">
      <alignment horizontal="left" vertical="center" wrapText="1"/>
    </xf>
    <xf numFmtId="3" fontId="5" fillId="0" borderId="15" xfId="2" applyNumberFormat="1" applyFont="1" applyBorder="1" applyAlignment="1">
      <alignment horizontal="right" vertical="center" wrapText="1"/>
    </xf>
    <xf numFmtId="3" fontId="5" fillId="0" borderId="0" xfId="2" applyNumberFormat="1" applyFont="1" applyAlignment="1">
      <alignment horizontal="right" vertical="center" wrapText="1"/>
    </xf>
    <xf numFmtId="3" fontId="5" fillId="0" borderId="0" xfId="2" applyNumberFormat="1" applyFont="1" applyAlignment="1">
      <alignment horizontal="right" vertical="center"/>
    </xf>
    <xf numFmtId="3" fontId="5" fillId="0" borderId="16" xfId="2" applyNumberFormat="1" applyFont="1" applyBorder="1" applyAlignment="1">
      <alignment horizontal="right" vertical="center"/>
    </xf>
    <xf numFmtId="3" fontId="1" fillId="2" borderId="0" xfId="2" applyNumberFormat="1" applyFill="1"/>
    <xf numFmtId="3" fontId="1" fillId="0" borderId="0" xfId="2" applyNumberFormat="1"/>
    <xf numFmtId="3" fontId="3" fillId="0" borderId="17" xfId="2" applyNumberFormat="1" applyFont="1" applyBorder="1" applyAlignment="1">
      <alignment horizontal="left" vertical="center" wrapText="1"/>
    </xf>
    <xf numFmtId="165" fontId="6" fillId="0" borderId="18" xfId="2" applyNumberFormat="1" applyFont="1" applyBorder="1" applyAlignment="1">
      <alignment horizontal="right" vertical="center" wrapText="1"/>
    </xf>
    <xf numFmtId="165" fontId="6" fillId="0" borderId="19" xfId="2" applyNumberFormat="1" applyFont="1" applyBorder="1" applyAlignment="1">
      <alignment horizontal="right" vertical="center" wrapText="1"/>
    </xf>
    <xf numFmtId="165" fontId="6" fillId="0" borderId="19" xfId="2" applyNumberFormat="1" applyFont="1" applyBorder="1" applyAlignment="1">
      <alignment horizontal="right" vertical="center"/>
    </xf>
    <xf numFmtId="165" fontId="6" fillId="0" borderId="20" xfId="2" applyNumberFormat="1" applyFont="1" applyBorder="1" applyAlignment="1">
      <alignment horizontal="right" vertical="center"/>
    </xf>
    <xf numFmtId="165" fontId="6" fillId="2" borderId="0" xfId="2" applyNumberFormat="1" applyFont="1" applyFill="1"/>
    <xf numFmtId="165" fontId="6" fillId="0" borderId="0" xfId="2" applyNumberFormat="1" applyFont="1"/>
    <xf numFmtId="3" fontId="5" fillId="0" borderId="21" xfId="2" applyNumberFormat="1" applyFont="1" applyBorder="1" applyAlignment="1">
      <alignment horizontal="right" vertical="center" wrapText="1"/>
    </xf>
    <xf numFmtId="3" fontId="5" fillId="0" borderId="22" xfId="2" applyNumberFormat="1" applyFont="1" applyBorder="1" applyAlignment="1">
      <alignment horizontal="right" vertical="center" wrapText="1"/>
    </xf>
    <xf numFmtId="3" fontId="5" fillId="0" borderId="22" xfId="2" applyNumberFormat="1" applyFont="1" applyBorder="1" applyAlignment="1">
      <alignment horizontal="right" vertical="center"/>
    </xf>
    <xf numFmtId="3" fontId="5" fillId="0" borderId="23" xfId="2" applyNumberFormat="1" applyFont="1" applyBorder="1" applyAlignment="1">
      <alignment horizontal="right" vertical="center"/>
    </xf>
    <xf numFmtId="3" fontId="3" fillId="0" borderId="24" xfId="2" applyNumberFormat="1" applyFont="1" applyBorder="1" applyAlignment="1">
      <alignment horizontal="left" vertical="center" wrapText="1"/>
    </xf>
    <xf numFmtId="3" fontId="3" fillId="0" borderId="25" xfId="2" applyNumberFormat="1" applyFont="1" applyBorder="1" applyAlignment="1">
      <alignment horizontal="left" vertical="center" wrapText="1"/>
    </xf>
    <xf numFmtId="165" fontId="6" fillId="0" borderId="26" xfId="2" applyNumberFormat="1" applyFont="1" applyBorder="1" applyAlignment="1">
      <alignment horizontal="right" vertical="center" wrapText="1"/>
    </xf>
    <xf numFmtId="165" fontId="6" fillId="0" borderId="27" xfId="2" applyNumberFormat="1" applyFont="1" applyBorder="1" applyAlignment="1">
      <alignment horizontal="right" vertical="center" wrapText="1"/>
    </xf>
    <xf numFmtId="165" fontId="6" fillId="0" borderId="27" xfId="2" applyNumberFormat="1" applyFont="1" applyBorder="1" applyAlignment="1">
      <alignment horizontal="right" vertical="center"/>
    </xf>
    <xf numFmtId="165" fontId="6" fillId="0" borderId="28" xfId="2" applyNumberFormat="1" applyFont="1" applyBorder="1" applyAlignment="1">
      <alignment horizontal="right" vertical="center"/>
    </xf>
    <xf numFmtId="3" fontId="3" fillId="0" borderId="29" xfId="2" applyNumberFormat="1" applyFont="1" applyBorder="1" applyAlignment="1">
      <alignment horizontal="left" vertical="center" wrapText="1"/>
    </xf>
    <xf numFmtId="3" fontId="7" fillId="0" borderId="15" xfId="2" applyNumberFormat="1" applyFont="1" applyBorder="1" applyAlignment="1">
      <alignment horizontal="right" vertical="center" wrapText="1"/>
    </xf>
    <xf numFmtId="3" fontId="7" fillId="0" borderId="0" xfId="2" applyNumberFormat="1" applyFont="1" applyAlignment="1">
      <alignment horizontal="right" vertical="center" wrapText="1"/>
    </xf>
    <xf numFmtId="3" fontId="7" fillId="0" borderId="0" xfId="2" applyNumberFormat="1" applyFont="1" applyAlignment="1">
      <alignment horizontal="right" vertical="center"/>
    </xf>
    <xf numFmtId="3" fontId="7" fillId="0" borderId="16" xfId="2" applyNumberFormat="1" applyFont="1" applyBorder="1" applyAlignment="1">
      <alignment horizontal="right" vertical="center"/>
    </xf>
    <xf numFmtId="3" fontId="3" fillId="0" borderId="30" xfId="2" applyNumberFormat="1" applyFont="1" applyBorder="1" applyAlignment="1">
      <alignment horizontal="left" vertical="center" wrapText="1"/>
    </xf>
    <xf numFmtId="165" fontId="6" fillId="0" borderId="31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5" fontId="6" fillId="0" borderId="1" xfId="2" applyNumberFormat="1" applyFont="1" applyBorder="1" applyAlignment="1">
      <alignment horizontal="right" vertical="center"/>
    </xf>
    <xf numFmtId="165" fontId="6" fillId="0" borderId="32" xfId="2" applyNumberFormat="1" applyFont="1" applyBorder="1" applyAlignment="1">
      <alignment horizontal="right" vertical="center"/>
    </xf>
    <xf numFmtId="0" fontId="5" fillId="2" borderId="0" xfId="2" applyFont="1" applyFill="1"/>
    <xf numFmtId="0" fontId="9" fillId="2" borderId="0" xfId="1" applyFont="1" applyFill="1"/>
  </cellXfs>
  <cellStyles count="3">
    <cellStyle name="Link" xfId="1" builtinId="8"/>
    <cellStyle name="Standard" xfId="0" builtinId="0"/>
    <cellStyle name="Standard 3" xfId="2" xr:uid="{9784AF20-9FFF-4C09-B660-8F9E9CF7C1A4}"/>
  </cellStyles>
  <dxfs count="51"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0DD5-BFFA-430C-93C9-E7602D0F4E15}">
  <sheetPr>
    <pageSetUpPr fitToPage="1"/>
  </sheetPr>
  <dimension ref="A1:N45"/>
  <sheetViews>
    <sheetView tabSelected="1" view="pageBreakPreview" topLeftCell="A9" zoomScaleNormal="100" zoomScaleSheetLayoutView="100" workbookViewId="0">
      <selection activeCell="A43" sqref="A43"/>
    </sheetView>
  </sheetViews>
  <sheetFormatPr baseColWidth="10" defaultRowHeight="12.75" x14ac:dyDescent="0.2"/>
  <cols>
    <col min="1" max="1" width="11.75" style="9" customWidth="1"/>
    <col min="2" max="4" width="8.5" style="9" customWidth="1"/>
    <col min="5" max="5" width="9.625" style="9" customWidth="1"/>
    <col min="6" max="6" width="9.25" style="9" customWidth="1"/>
    <col min="7" max="7" width="9.625" style="9" customWidth="1"/>
    <col min="8" max="10" width="8.5" style="9" customWidth="1"/>
    <col min="11" max="11" width="9" style="9" customWidth="1"/>
    <col min="12" max="13" width="8.5" style="9" customWidth="1"/>
    <col min="14" max="14" width="2.375" style="8" customWidth="1"/>
    <col min="15" max="16384" width="11" style="9"/>
  </cols>
  <sheetData>
    <row r="1" spans="1:14" s="3" customFormat="1" ht="39.950000000000003" customHeight="1" thickBot="1" x14ac:dyDescent="0.25">
      <c r="A1" s="1" t="str">
        <f>"Tabelle 5: Ausgaben im Rechnungsjahr (in Tausend Euro) nach Ländern " &amp;[1]Hilfswerte!B1</f>
        <v>Tabelle 5: Ausgaben im Rechnungsjahr (in Tausend Euro) nach Ländern 2023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13.5" customHeight="1" x14ac:dyDescent="0.2">
      <c r="A2" s="4" t="s">
        <v>0</v>
      </c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4" ht="13.5" customHeight="1" x14ac:dyDescent="0.2">
      <c r="A3" s="10"/>
      <c r="B3" s="11"/>
      <c r="C3" s="12" t="s">
        <v>2</v>
      </c>
      <c r="D3" s="13"/>
      <c r="E3" s="13"/>
      <c r="F3" s="13"/>
      <c r="G3" s="13"/>
      <c r="H3" s="13"/>
      <c r="I3" s="13"/>
      <c r="J3" s="13"/>
      <c r="K3" s="13"/>
      <c r="L3" s="13"/>
      <c r="M3" s="14"/>
    </row>
    <row r="4" spans="1:14" ht="101.25" x14ac:dyDescent="0.2">
      <c r="A4" s="10"/>
      <c r="B4" s="15"/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7" t="s">
        <v>13</v>
      </c>
    </row>
    <row r="5" spans="1:14" s="24" customFormat="1" ht="12.75" customHeight="1" x14ac:dyDescent="0.2">
      <c r="A5" s="18" t="s">
        <v>14</v>
      </c>
      <c r="B5" s="19">
        <v>249395.552</v>
      </c>
      <c r="C5" s="20">
        <v>87349.520999999993</v>
      </c>
      <c r="D5" s="20">
        <v>5181.43</v>
      </c>
      <c r="E5" s="20">
        <v>2249.2109999999998</v>
      </c>
      <c r="F5" s="20">
        <v>87250.317999999999</v>
      </c>
      <c r="G5" s="20">
        <v>4906.9160000000002</v>
      </c>
      <c r="H5" s="20">
        <v>26683.896000000001</v>
      </c>
      <c r="I5" s="20">
        <v>259.77800000000002</v>
      </c>
      <c r="J5" s="20">
        <v>2710.5639999999999</v>
      </c>
      <c r="K5" s="20">
        <v>10298.138000000001</v>
      </c>
      <c r="L5" s="21">
        <v>381.33600000000001</v>
      </c>
      <c r="M5" s="22">
        <v>22124.444</v>
      </c>
      <c r="N5" s="23"/>
    </row>
    <row r="6" spans="1:14" s="31" customFormat="1" ht="11.25" customHeight="1" x14ac:dyDescent="0.2">
      <c r="A6" s="25"/>
      <c r="B6" s="26">
        <v>1</v>
      </c>
      <c r="C6" s="27">
        <v>0.35024</v>
      </c>
      <c r="D6" s="27">
        <v>2.078E-2</v>
      </c>
      <c r="E6" s="27">
        <v>9.0200000000000002E-3</v>
      </c>
      <c r="F6" s="27">
        <v>0.34984999999999999</v>
      </c>
      <c r="G6" s="27">
        <v>1.968E-2</v>
      </c>
      <c r="H6" s="27">
        <v>0.10699</v>
      </c>
      <c r="I6" s="27">
        <v>1.0399999999999999E-3</v>
      </c>
      <c r="J6" s="27">
        <v>1.0869999999999999E-2</v>
      </c>
      <c r="K6" s="27">
        <v>4.129E-2</v>
      </c>
      <c r="L6" s="28">
        <v>1.5299999999999999E-3</v>
      </c>
      <c r="M6" s="29">
        <v>8.8709999999999997E-2</v>
      </c>
      <c r="N6" s="30"/>
    </row>
    <row r="7" spans="1:14" s="24" customFormat="1" ht="12.75" customHeight="1" x14ac:dyDescent="0.2">
      <c r="A7" s="25" t="s">
        <v>15</v>
      </c>
      <c r="B7" s="32">
        <v>252398.06299999999</v>
      </c>
      <c r="C7" s="33">
        <v>104464.91499999999</v>
      </c>
      <c r="D7" s="33">
        <v>5777.1270000000004</v>
      </c>
      <c r="E7" s="33">
        <v>1501.4639999999999</v>
      </c>
      <c r="F7" s="33">
        <v>77721.857000000004</v>
      </c>
      <c r="G7" s="33">
        <v>6351.2479999999996</v>
      </c>
      <c r="H7" s="33">
        <v>28611.008000000002</v>
      </c>
      <c r="I7" s="33">
        <v>590.12599999999998</v>
      </c>
      <c r="J7" s="33">
        <v>6412.0450000000001</v>
      </c>
      <c r="K7" s="33">
        <v>9822.9279999999999</v>
      </c>
      <c r="L7" s="34">
        <v>1780.893</v>
      </c>
      <c r="M7" s="35">
        <v>9364.4519999999993</v>
      </c>
      <c r="N7" s="23"/>
    </row>
    <row r="8" spans="1:14" s="31" customFormat="1" ht="12.75" customHeight="1" x14ac:dyDescent="0.2">
      <c r="A8" s="25"/>
      <c r="B8" s="26">
        <v>1</v>
      </c>
      <c r="C8" s="27">
        <v>0.41388999999999998</v>
      </c>
      <c r="D8" s="27">
        <v>2.2890000000000001E-2</v>
      </c>
      <c r="E8" s="27">
        <v>5.9500000000000004E-3</v>
      </c>
      <c r="F8" s="27">
        <v>0.30792999999999998</v>
      </c>
      <c r="G8" s="27">
        <v>2.5159999999999998E-2</v>
      </c>
      <c r="H8" s="27">
        <v>0.11336</v>
      </c>
      <c r="I8" s="27">
        <v>2.3400000000000001E-3</v>
      </c>
      <c r="J8" s="27">
        <v>2.5399999999999999E-2</v>
      </c>
      <c r="K8" s="27">
        <v>3.8920000000000003E-2</v>
      </c>
      <c r="L8" s="28">
        <v>7.0600000000000003E-3</v>
      </c>
      <c r="M8" s="29">
        <v>3.7100000000000001E-2</v>
      </c>
      <c r="N8" s="30"/>
    </row>
    <row r="9" spans="1:14" s="24" customFormat="1" ht="12.75" customHeight="1" x14ac:dyDescent="0.2">
      <c r="A9" s="25" t="s">
        <v>16</v>
      </c>
      <c r="B9" s="32">
        <v>66792.303</v>
      </c>
      <c r="C9" s="33">
        <v>14218.418</v>
      </c>
      <c r="D9" s="33">
        <v>214.65100000000001</v>
      </c>
      <c r="E9" s="33">
        <v>7.5330000000000004</v>
      </c>
      <c r="F9" s="33">
        <v>41004.966999999997</v>
      </c>
      <c r="G9" s="33">
        <v>389.13099999999997</v>
      </c>
      <c r="H9" s="33">
        <v>7712.1120000000001</v>
      </c>
      <c r="I9" s="33">
        <v>6.6</v>
      </c>
      <c r="J9" s="33">
        <v>957.44100000000003</v>
      </c>
      <c r="K9" s="33">
        <v>1031.6669999999999</v>
      </c>
      <c r="L9" s="34">
        <v>579.90899999999999</v>
      </c>
      <c r="M9" s="35">
        <v>669.87400000000002</v>
      </c>
      <c r="N9" s="23"/>
    </row>
    <row r="10" spans="1:14" s="31" customFormat="1" ht="12.75" customHeight="1" x14ac:dyDescent="0.2">
      <c r="A10" s="25"/>
      <c r="B10" s="26">
        <v>1</v>
      </c>
      <c r="C10" s="27">
        <v>0.21288000000000001</v>
      </c>
      <c r="D10" s="27">
        <v>3.2100000000000002E-3</v>
      </c>
      <c r="E10" s="27">
        <v>1.1E-4</v>
      </c>
      <c r="F10" s="27">
        <v>0.61392000000000002</v>
      </c>
      <c r="G10" s="27">
        <v>5.8300000000000001E-3</v>
      </c>
      <c r="H10" s="27">
        <v>0.11545999999999999</v>
      </c>
      <c r="I10" s="27">
        <v>1E-4</v>
      </c>
      <c r="J10" s="27">
        <v>1.4330000000000001E-2</v>
      </c>
      <c r="K10" s="27">
        <v>1.545E-2</v>
      </c>
      <c r="L10" s="28">
        <v>8.6800000000000002E-3</v>
      </c>
      <c r="M10" s="29">
        <v>1.0030000000000001E-2</v>
      </c>
      <c r="N10" s="30"/>
    </row>
    <row r="11" spans="1:14" s="24" customFormat="1" ht="12.75" customHeight="1" x14ac:dyDescent="0.2">
      <c r="A11" s="25" t="s">
        <v>17</v>
      </c>
      <c r="B11" s="32">
        <v>20230.827000000001</v>
      </c>
      <c r="C11" s="33">
        <v>9636.4419999999991</v>
      </c>
      <c r="D11" s="33">
        <v>28.321000000000002</v>
      </c>
      <c r="E11" s="33">
        <v>0</v>
      </c>
      <c r="F11" s="33">
        <v>6647.8649999999998</v>
      </c>
      <c r="G11" s="33">
        <v>227.42</v>
      </c>
      <c r="H11" s="33">
        <v>1887.55</v>
      </c>
      <c r="I11" s="33">
        <v>25.141999999999999</v>
      </c>
      <c r="J11" s="33">
        <v>318.38</v>
      </c>
      <c r="K11" s="33">
        <v>619.95600000000002</v>
      </c>
      <c r="L11" s="34">
        <v>211.87</v>
      </c>
      <c r="M11" s="35">
        <v>627.88099999999997</v>
      </c>
      <c r="N11" s="23"/>
    </row>
    <row r="12" spans="1:14" s="31" customFormat="1" ht="12.75" customHeight="1" x14ac:dyDescent="0.2">
      <c r="A12" s="25"/>
      <c r="B12" s="26">
        <v>1</v>
      </c>
      <c r="C12" s="27">
        <v>0.47632000000000002</v>
      </c>
      <c r="D12" s="27">
        <v>1.4E-3</v>
      </c>
      <c r="E12" s="27" t="s">
        <v>18</v>
      </c>
      <c r="F12" s="27">
        <v>0.3286</v>
      </c>
      <c r="G12" s="27">
        <v>1.124E-2</v>
      </c>
      <c r="H12" s="27">
        <v>9.3299999999999994E-2</v>
      </c>
      <c r="I12" s="27">
        <v>1.24E-3</v>
      </c>
      <c r="J12" s="27">
        <v>1.5740000000000001E-2</v>
      </c>
      <c r="K12" s="27">
        <v>3.0640000000000001E-2</v>
      </c>
      <c r="L12" s="28">
        <v>1.047E-2</v>
      </c>
      <c r="M12" s="29">
        <v>3.1040000000000002E-2</v>
      </c>
      <c r="N12" s="30"/>
    </row>
    <row r="13" spans="1:14" s="24" customFormat="1" ht="12.75" customHeight="1" x14ac:dyDescent="0.2">
      <c r="A13" s="25" t="s">
        <v>19</v>
      </c>
      <c r="B13" s="32">
        <v>17698.866000000002</v>
      </c>
      <c r="C13" s="33">
        <v>7679.5510000000004</v>
      </c>
      <c r="D13" s="33">
        <v>534.26800000000003</v>
      </c>
      <c r="E13" s="33">
        <v>0</v>
      </c>
      <c r="F13" s="33">
        <v>5440.058</v>
      </c>
      <c r="G13" s="33">
        <v>161.595</v>
      </c>
      <c r="H13" s="33">
        <v>2518.643</v>
      </c>
      <c r="I13" s="33">
        <v>14.794</v>
      </c>
      <c r="J13" s="33">
        <v>43.423999999999999</v>
      </c>
      <c r="K13" s="33">
        <v>866.51099999999997</v>
      </c>
      <c r="L13" s="34">
        <v>160.27199999999999</v>
      </c>
      <c r="M13" s="35">
        <v>279.75</v>
      </c>
      <c r="N13" s="23"/>
    </row>
    <row r="14" spans="1:14" s="31" customFormat="1" ht="12.75" customHeight="1" x14ac:dyDescent="0.2">
      <c r="A14" s="25"/>
      <c r="B14" s="26">
        <v>1</v>
      </c>
      <c r="C14" s="27">
        <v>0.43390000000000001</v>
      </c>
      <c r="D14" s="27">
        <v>3.0190000000000002E-2</v>
      </c>
      <c r="E14" s="27" t="s">
        <v>18</v>
      </c>
      <c r="F14" s="27">
        <v>0.30736999999999998</v>
      </c>
      <c r="G14" s="27">
        <v>9.1299999999999992E-3</v>
      </c>
      <c r="H14" s="27">
        <v>0.14230999999999999</v>
      </c>
      <c r="I14" s="27">
        <v>8.4000000000000003E-4</v>
      </c>
      <c r="J14" s="27">
        <v>2.4499999999999999E-3</v>
      </c>
      <c r="K14" s="27">
        <v>4.8959999999999997E-2</v>
      </c>
      <c r="L14" s="28">
        <v>9.0600000000000003E-3</v>
      </c>
      <c r="M14" s="29">
        <v>1.5810000000000001E-2</v>
      </c>
      <c r="N14" s="30"/>
    </row>
    <row r="15" spans="1:14" s="24" customFormat="1" ht="12.75" customHeight="1" x14ac:dyDescent="0.2">
      <c r="A15" s="25" t="s">
        <v>20</v>
      </c>
      <c r="B15" s="32">
        <v>24850.234</v>
      </c>
      <c r="C15" s="33">
        <v>10005.205</v>
      </c>
      <c r="D15" s="33">
        <v>0</v>
      </c>
      <c r="E15" s="33">
        <v>0</v>
      </c>
      <c r="F15" s="33">
        <v>8322.9230000000007</v>
      </c>
      <c r="G15" s="33">
        <v>147.93600000000001</v>
      </c>
      <c r="H15" s="33">
        <v>3224.511</v>
      </c>
      <c r="I15" s="33">
        <v>36.582999999999998</v>
      </c>
      <c r="J15" s="33">
        <v>247.66900000000001</v>
      </c>
      <c r="K15" s="33">
        <v>811.2</v>
      </c>
      <c r="L15" s="34">
        <v>0</v>
      </c>
      <c r="M15" s="35">
        <v>2054.2069999999999</v>
      </c>
      <c r="N15" s="23"/>
    </row>
    <row r="16" spans="1:14" s="31" customFormat="1" ht="12.75" customHeight="1" x14ac:dyDescent="0.2">
      <c r="A16" s="25"/>
      <c r="B16" s="26">
        <v>1</v>
      </c>
      <c r="C16" s="27">
        <v>0.40261999999999998</v>
      </c>
      <c r="D16" s="27" t="s">
        <v>18</v>
      </c>
      <c r="E16" s="27" t="s">
        <v>18</v>
      </c>
      <c r="F16" s="27">
        <v>0.33492</v>
      </c>
      <c r="G16" s="27">
        <v>5.9500000000000004E-3</v>
      </c>
      <c r="H16" s="27">
        <v>0.12975999999999999</v>
      </c>
      <c r="I16" s="27">
        <v>1.47E-3</v>
      </c>
      <c r="J16" s="27">
        <v>9.9699999999999997E-3</v>
      </c>
      <c r="K16" s="27">
        <v>3.2640000000000002E-2</v>
      </c>
      <c r="L16" s="28" t="s">
        <v>18</v>
      </c>
      <c r="M16" s="29">
        <v>8.2659999999999997E-2</v>
      </c>
      <c r="N16" s="30"/>
    </row>
    <row r="17" spans="1:14" s="24" customFormat="1" ht="12.75" customHeight="1" x14ac:dyDescent="0.2">
      <c r="A17" s="25" t="s">
        <v>21</v>
      </c>
      <c r="B17" s="32">
        <v>122050.35799999999</v>
      </c>
      <c r="C17" s="33">
        <v>55104.728000000003</v>
      </c>
      <c r="D17" s="33">
        <v>657.04</v>
      </c>
      <c r="E17" s="33">
        <v>103.173</v>
      </c>
      <c r="F17" s="33">
        <v>36859.106</v>
      </c>
      <c r="G17" s="33">
        <v>1459.52</v>
      </c>
      <c r="H17" s="33">
        <v>12916.001</v>
      </c>
      <c r="I17" s="33">
        <v>398.96100000000001</v>
      </c>
      <c r="J17" s="33">
        <v>997.35699999999997</v>
      </c>
      <c r="K17" s="33">
        <v>3185.2669999999998</v>
      </c>
      <c r="L17" s="34">
        <v>3517.52</v>
      </c>
      <c r="M17" s="35">
        <v>6851.6850000000004</v>
      </c>
      <c r="N17" s="23"/>
    </row>
    <row r="18" spans="1:14" s="31" customFormat="1" ht="12.75" customHeight="1" x14ac:dyDescent="0.2">
      <c r="A18" s="25"/>
      <c r="B18" s="26">
        <v>1</v>
      </c>
      <c r="C18" s="27">
        <v>0.45149</v>
      </c>
      <c r="D18" s="27">
        <v>5.3800000000000002E-3</v>
      </c>
      <c r="E18" s="27">
        <v>8.4999999999999995E-4</v>
      </c>
      <c r="F18" s="27">
        <v>0.30199999999999999</v>
      </c>
      <c r="G18" s="27">
        <v>1.196E-2</v>
      </c>
      <c r="H18" s="27">
        <v>0.10582999999999999</v>
      </c>
      <c r="I18" s="27">
        <v>3.2699999999999999E-3</v>
      </c>
      <c r="J18" s="27">
        <v>8.1700000000000002E-3</v>
      </c>
      <c r="K18" s="27">
        <v>2.6100000000000002E-2</v>
      </c>
      <c r="L18" s="28">
        <v>2.8819999999999998E-2</v>
      </c>
      <c r="M18" s="29">
        <v>5.6140000000000002E-2</v>
      </c>
      <c r="N18" s="30"/>
    </row>
    <row r="19" spans="1:14" s="24" customFormat="1" ht="12.75" customHeight="1" x14ac:dyDescent="0.2">
      <c r="A19" s="25" t="s">
        <v>22</v>
      </c>
      <c r="B19" s="32">
        <v>11980.832</v>
      </c>
      <c r="C19" s="33">
        <v>5428.1570000000002</v>
      </c>
      <c r="D19" s="33">
        <v>84.013000000000005</v>
      </c>
      <c r="E19" s="33">
        <v>232.124</v>
      </c>
      <c r="F19" s="33">
        <v>3322.7060000000001</v>
      </c>
      <c r="G19" s="33">
        <v>82.653000000000006</v>
      </c>
      <c r="H19" s="33">
        <v>1930.25</v>
      </c>
      <c r="I19" s="33">
        <v>17.552</v>
      </c>
      <c r="J19" s="33">
        <v>52.103999999999999</v>
      </c>
      <c r="K19" s="33">
        <v>268.90300000000002</v>
      </c>
      <c r="L19" s="34">
        <v>77.311000000000007</v>
      </c>
      <c r="M19" s="35">
        <v>485.05900000000003</v>
      </c>
      <c r="N19" s="23"/>
    </row>
    <row r="20" spans="1:14" s="31" customFormat="1" ht="12.75" customHeight="1" x14ac:dyDescent="0.2">
      <c r="A20" s="25"/>
      <c r="B20" s="26">
        <v>1</v>
      </c>
      <c r="C20" s="27">
        <v>0.45306999999999997</v>
      </c>
      <c r="D20" s="27">
        <v>7.0099999999999997E-3</v>
      </c>
      <c r="E20" s="27">
        <v>1.9369999999999998E-2</v>
      </c>
      <c r="F20" s="27">
        <v>0.27733999999999998</v>
      </c>
      <c r="G20" s="27">
        <v>6.8999999999999999E-3</v>
      </c>
      <c r="H20" s="27">
        <v>0.16111</v>
      </c>
      <c r="I20" s="27">
        <v>1.47E-3</v>
      </c>
      <c r="J20" s="27">
        <v>4.3499999999999997E-3</v>
      </c>
      <c r="K20" s="27">
        <v>2.2440000000000002E-2</v>
      </c>
      <c r="L20" s="28">
        <v>6.45E-3</v>
      </c>
      <c r="M20" s="29">
        <v>4.0489999999999998E-2</v>
      </c>
      <c r="N20" s="30"/>
    </row>
    <row r="21" spans="1:14" s="24" customFormat="1" ht="12.75" customHeight="1" x14ac:dyDescent="0.2">
      <c r="A21" s="25" t="s">
        <v>23</v>
      </c>
      <c r="B21" s="32">
        <v>253799.91</v>
      </c>
      <c r="C21" s="33">
        <v>130946.711</v>
      </c>
      <c r="D21" s="33">
        <v>4898.3810000000003</v>
      </c>
      <c r="E21" s="33">
        <v>1416.7239999999999</v>
      </c>
      <c r="F21" s="33">
        <v>52125.593999999997</v>
      </c>
      <c r="G21" s="33">
        <v>2685.3710000000001</v>
      </c>
      <c r="H21" s="33">
        <v>20658.891</v>
      </c>
      <c r="I21" s="33">
        <v>669.82100000000003</v>
      </c>
      <c r="J21" s="33">
        <v>2537.0639999999999</v>
      </c>
      <c r="K21" s="33">
        <v>6972.8209999999999</v>
      </c>
      <c r="L21" s="34">
        <v>12472.38</v>
      </c>
      <c r="M21" s="35">
        <v>18416.151999999998</v>
      </c>
      <c r="N21" s="23"/>
    </row>
    <row r="22" spans="1:14" s="31" customFormat="1" ht="12.75" customHeight="1" x14ac:dyDescent="0.2">
      <c r="A22" s="25"/>
      <c r="B22" s="26">
        <v>1</v>
      </c>
      <c r="C22" s="27">
        <v>0.51593999999999995</v>
      </c>
      <c r="D22" s="27">
        <v>1.9300000000000001E-2</v>
      </c>
      <c r="E22" s="27">
        <v>5.5799999999999999E-3</v>
      </c>
      <c r="F22" s="27">
        <v>0.20538000000000001</v>
      </c>
      <c r="G22" s="27">
        <v>1.0580000000000001E-2</v>
      </c>
      <c r="H22" s="27">
        <v>8.14E-2</v>
      </c>
      <c r="I22" s="27">
        <v>2.64E-3</v>
      </c>
      <c r="J22" s="27">
        <v>0.01</v>
      </c>
      <c r="K22" s="27">
        <v>2.7470000000000001E-2</v>
      </c>
      <c r="L22" s="28">
        <v>4.9140000000000003E-2</v>
      </c>
      <c r="M22" s="29">
        <v>7.2559999999999999E-2</v>
      </c>
      <c r="N22" s="30"/>
    </row>
    <row r="23" spans="1:14" s="24" customFormat="1" ht="12.75" customHeight="1" x14ac:dyDescent="0.2">
      <c r="A23" s="25" t="s">
        <v>24</v>
      </c>
      <c r="B23" s="32">
        <v>319442.27299999999</v>
      </c>
      <c r="C23" s="33">
        <v>152135.91</v>
      </c>
      <c r="D23" s="33">
        <v>5401.6509999999998</v>
      </c>
      <c r="E23" s="33">
        <v>551.47900000000004</v>
      </c>
      <c r="F23" s="33">
        <v>83541.993000000002</v>
      </c>
      <c r="G23" s="33">
        <v>4240.8770000000004</v>
      </c>
      <c r="H23" s="33">
        <v>29053.757000000001</v>
      </c>
      <c r="I23" s="33">
        <v>480.02300000000002</v>
      </c>
      <c r="J23" s="33">
        <v>2630.4</v>
      </c>
      <c r="K23" s="33">
        <v>12538.05</v>
      </c>
      <c r="L23" s="34">
        <v>5546.6610000000001</v>
      </c>
      <c r="M23" s="35">
        <v>23321.472000000002</v>
      </c>
      <c r="N23" s="23"/>
    </row>
    <row r="24" spans="1:14" s="31" customFormat="1" ht="12.75" customHeight="1" x14ac:dyDescent="0.2">
      <c r="A24" s="25"/>
      <c r="B24" s="26">
        <v>1</v>
      </c>
      <c r="C24" s="27">
        <v>0.47625000000000001</v>
      </c>
      <c r="D24" s="27">
        <v>1.6910000000000001E-2</v>
      </c>
      <c r="E24" s="27">
        <v>1.73E-3</v>
      </c>
      <c r="F24" s="27">
        <v>0.26151999999999997</v>
      </c>
      <c r="G24" s="27">
        <v>1.328E-2</v>
      </c>
      <c r="H24" s="27">
        <v>9.0950000000000003E-2</v>
      </c>
      <c r="I24" s="27">
        <v>1.5E-3</v>
      </c>
      <c r="J24" s="27">
        <v>8.2299999999999995E-3</v>
      </c>
      <c r="K24" s="27">
        <v>3.925E-2</v>
      </c>
      <c r="L24" s="28">
        <v>1.736E-2</v>
      </c>
      <c r="M24" s="29">
        <v>7.3010000000000005E-2</v>
      </c>
      <c r="N24" s="30"/>
    </row>
    <row r="25" spans="1:14" s="24" customFormat="1" ht="12.75" customHeight="1" x14ac:dyDescent="0.2">
      <c r="A25" s="25" t="s">
        <v>25</v>
      </c>
      <c r="B25" s="32">
        <v>59413.337</v>
      </c>
      <c r="C25" s="33">
        <v>23084.82</v>
      </c>
      <c r="D25" s="33">
        <v>606.61500000000001</v>
      </c>
      <c r="E25" s="33">
        <v>548.21299999999997</v>
      </c>
      <c r="F25" s="33">
        <v>23855.027999999998</v>
      </c>
      <c r="G25" s="33">
        <v>859.43499999999995</v>
      </c>
      <c r="H25" s="33">
        <v>4612.7650000000003</v>
      </c>
      <c r="I25" s="33">
        <v>94.685000000000002</v>
      </c>
      <c r="J25" s="33">
        <v>590.77800000000002</v>
      </c>
      <c r="K25" s="33">
        <v>1388.18</v>
      </c>
      <c r="L25" s="34">
        <v>812.46400000000006</v>
      </c>
      <c r="M25" s="35">
        <v>2960.3539999999998</v>
      </c>
      <c r="N25" s="23"/>
    </row>
    <row r="26" spans="1:14" s="31" customFormat="1" ht="12.75" customHeight="1" x14ac:dyDescent="0.2">
      <c r="A26" s="25"/>
      <c r="B26" s="26">
        <v>1</v>
      </c>
      <c r="C26" s="27">
        <v>0.38855000000000001</v>
      </c>
      <c r="D26" s="27">
        <v>1.021E-2</v>
      </c>
      <c r="E26" s="27">
        <v>9.2300000000000004E-3</v>
      </c>
      <c r="F26" s="27">
        <v>0.40150999999999998</v>
      </c>
      <c r="G26" s="27">
        <v>1.447E-2</v>
      </c>
      <c r="H26" s="27">
        <v>7.7640000000000001E-2</v>
      </c>
      <c r="I26" s="27">
        <v>1.5900000000000001E-3</v>
      </c>
      <c r="J26" s="27">
        <v>9.9399999999999992E-3</v>
      </c>
      <c r="K26" s="27">
        <v>2.3359999999999999E-2</v>
      </c>
      <c r="L26" s="28">
        <v>1.367E-2</v>
      </c>
      <c r="M26" s="29">
        <v>4.9829999999999999E-2</v>
      </c>
      <c r="N26" s="30"/>
    </row>
    <row r="27" spans="1:14" s="24" customFormat="1" ht="12.75" customHeight="1" x14ac:dyDescent="0.2">
      <c r="A27" s="25" t="s">
        <v>26</v>
      </c>
      <c r="B27" s="32">
        <v>15227.573</v>
      </c>
      <c r="C27" s="33">
        <v>5265.491</v>
      </c>
      <c r="D27" s="33">
        <v>1105.6500000000001</v>
      </c>
      <c r="E27" s="33">
        <v>2070.703</v>
      </c>
      <c r="F27" s="33">
        <v>4394.7820000000002</v>
      </c>
      <c r="G27" s="33">
        <v>358.30500000000001</v>
      </c>
      <c r="H27" s="33">
        <v>747.11699999999996</v>
      </c>
      <c r="I27" s="33">
        <v>6.4720000000000004</v>
      </c>
      <c r="J27" s="33">
        <v>133.97399999999999</v>
      </c>
      <c r="K27" s="33">
        <v>469.73200000000003</v>
      </c>
      <c r="L27" s="34">
        <v>58.02</v>
      </c>
      <c r="M27" s="35">
        <v>617.327</v>
      </c>
      <c r="N27" s="23"/>
    </row>
    <row r="28" spans="1:14" s="31" customFormat="1" ht="12.75" customHeight="1" x14ac:dyDescent="0.2">
      <c r="A28" s="25"/>
      <c r="B28" s="26">
        <v>1</v>
      </c>
      <c r="C28" s="27">
        <v>0.34578999999999999</v>
      </c>
      <c r="D28" s="27">
        <v>7.2609999999999994E-2</v>
      </c>
      <c r="E28" s="27">
        <v>0.13597999999999999</v>
      </c>
      <c r="F28" s="27">
        <v>0.28860999999999998</v>
      </c>
      <c r="G28" s="27">
        <v>2.3529999999999999E-2</v>
      </c>
      <c r="H28" s="27">
        <v>4.9059999999999999E-2</v>
      </c>
      <c r="I28" s="27">
        <v>4.2999999999999999E-4</v>
      </c>
      <c r="J28" s="27">
        <v>8.8000000000000005E-3</v>
      </c>
      <c r="K28" s="27">
        <v>3.0849999999999999E-2</v>
      </c>
      <c r="L28" s="28">
        <v>3.81E-3</v>
      </c>
      <c r="M28" s="29">
        <v>4.054E-2</v>
      </c>
      <c r="N28" s="30"/>
    </row>
    <row r="29" spans="1:14" s="24" customFormat="1" ht="12.75" customHeight="1" x14ac:dyDescent="0.2">
      <c r="A29" s="25" t="s">
        <v>27</v>
      </c>
      <c r="B29" s="32">
        <v>38428.275999999998</v>
      </c>
      <c r="C29" s="33">
        <v>15562.467000000001</v>
      </c>
      <c r="D29" s="33">
        <v>775.96</v>
      </c>
      <c r="E29" s="33">
        <v>6.7249999999999996</v>
      </c>
      <c r="F29" s="33">
        <v>11406.11</v>
      </c>
      <c r="G29" s="33">
        <v>587.11800000000005</v>
      </c>
      <c r="H29" s="33">
        <v>5888.6840000000002</v>
      </c>
      <c r="I29" s="33">
        <v>44.847000000000001</v>
      </c>
      <c r="J29" s="33">
        <v>388.92399999999998</v>
      </c>
      <c r="K29" s="33">
        <v>1468.7670000000001</v>
      </c>
      <c r="L29" s="34">
        <v>107.383</v>
      </c>
      <c r="M29" s="35">
        <v>2191.2910000000002</v>
      </c>
      <c r="N29" s="23"/>
    </row>
    <row r="30" spans="1:14" s="31" customFormat="1" ht="12.75" customHeight="1" x14ac:dyDescent="0.2">
      <c r="A30" s="25"/>
      <c r="B30" s="26">
        <v>1</v>
      </c>
      <c r="C30" s="27">
        <v>0.40497</v>
      </c>
      <c r="D30" s="27">
        <v>2.019E-2</v>
      </c>
      <c r="E30" s="27">
        <v>1.8000000000000001E-4</v>
      </c>
      <c r="F30" s="27">
        <v>0.29681999999999997</v>
      </c>
      <c r="G30" s="27">
        <v>1.528E-2</v>
      </c>
      <c r="H30" s="27">
        <v>0.15323999999999999</v>
      </c>
      <c r="I30" s="27">
        <v>1.17E-3</v>
      </c>
      <c r="J30" s="27">
        <v>1.0120000000000001E-2</v>
      </c>
      <c r="K30" s="27">
        <v>3.8219999999999997E-2</v>
      </c>
      <c r="L30" s="28">
        <v>2.7899999999999999E-3</v>
      </c>
      <c r="M30" s="29">
        <v>5.7020000000000001E-2</v>
      </c>
      <c r="N30" s="30"/>
    </row>
    <row r="31" spans="1:14" s="24" customFormat="1" ht="12.75" customHeight="1" x14ac:dyDescent="0.2">
      <c r="A31" s="25" t="s">
        <v>28</v>
      </c>
      <c r="B31" s="32">
        <v>16104.286</v>
      </c>
      <c r="C31" s="33">
        <v>7660.4579999999996</v>
      </c>
      <c r="D31" s="33">
        <v>98.864000000000004</v>
      </c>
      <c r="E31" s="33">
        <v>8.0229999999999997</v>
      </c>
      <c r="F31" s="33">
        <v>4860.3040000000001</v>
      </c>
      <c r="G31" s="33">
        <v>142.47800000000001</v>
      </c>
      <c r="H31" s="33">
        <v>1440.8810000000001</v>
      </c>
      <c r="I31" s="33">
        <v>20.366</v>
      </c>
      <c r="J31" s="33">
        <v>210.19800000000001</v>
      </c>
      <c r="K31" s="33">
        <v>463.92</v>
      </c>
      <c r="L31" s="34">
        <v>230.10499999999999</v>
      </c>
      <c r="M31" s="35">
        <v>968.68899999999996</v>
      </c>
      <c r="N31" s="23"/>
    </row>
    <row r="32" spans="1:14" s="31" customFormat="1" ht="12.75" customHeight="1" x14ac:dyDescent="0.2">
      <c r="A32" s="25"/>
      <c r="B32" s="26">
        <v>1</v>
      </c>
      <c r="C32" s="27">
        <v>0.47567999999999999</v>
      </c>
      <c r="D32" s="27">
        <v>6.1399999999999996E-3</v>
      </c>
      <c r="E32" s="27">
        <v>5.0000000000000001E-4</v>
      </c>
      <c r="F32" s="27">
        <v>0.30180000000000001</v>
      </c>
      <c r="G32" s="27">
        <v>8.8500000000000002E-3</v>
      </c>
      <c r="H32" s="27">
        <v>8.9469999999999994E-2</v>
      </c>
      <c r="I32" s="27">
        <v>1.2600000000000001E-3</v>
      </c>
      <c r="J32" s="27">
        <v>1.3050000000000001E-2</v>
      </c>
      <c r="K32" s="27">
        <v>2.8809999999999999E-2</v>
      </c>
      <c r="L32" s="28">
        <v>1.4290000000000001E-2</v>
      </c>
      <c r="M32" s="29">
        <v>6.0150000000000002E-2</v>
      </c>
      <c r="N32" s="30"/>
    </row>
    <row r="33" spans="1:14" s="24" customFormat="1" ht="12.75" customHeight="1" x14ac:dyDescent="0.2">
      <c r="A33" s="25" t="s">
        <v>29</v>
      </c>
      <c r="B33" s="32">
        <v>59508.207000000002</v>
      </c>
      <c r="C33" s="33">
        <v>25610.538</v>
      </c>
      <c r="D33" s="33">
        <v>1045.78</v>
      </c>
      <c r="E33" s="33">
        <v>464.59300000000002</v>
      </c>
      <c r="F33" s="33">
        <v>16600.817999999999</v>
      </c>
      <c r="G33" s="33">
        <v>1035.4059999999999</v>
      </c>
      <c r="H33" s="33">
        <v>7002.7160000000003</v>
      </c>
      <c r="I33" s="33">
        <v>122.045</v>
      </c>
      <c r="J33" s="33">
        <v>568.48900000000003</v>
      </c>
      <c r="K33" s="33">
        <v>1567.7090000000001</v>
      </c>
      <c r="L33" s="34">
        <v>441.93299999999999</v>
      </c>
      <c r="M33" s="35">
        <v>5048.18</v>
      </c>
      <c r="N33" s="23"/>
    </row>
    <row r="34" spans="1:14" s="31" customFormat="1" ht="12.75" customHeight="1" x14ac:dyDescent="0.2">
      <c r="A34" s="25"/>
      <c r="B34" s="26">
        <v>1</v>
      </c>
      <c r="C34" s="27">
        <v>0.43036999999999997</v>
      </c>
      <c r="D34" s="27">
        <v>1.7569999999999999E-2</v>
      </c>
      <c r="E34" s="27">
        <v>7.8100000000000001E-3</v>
      </c>
      <c r="F34" s="27">
        <v>0.27897</v>
      </c>
      <c r="G34" s="27">
        <v>1.7399999999999999E-2</v>
      </c>
      <c r="H34" s="27">
        <v>0.11768000000000001</v>
      </c>
      <c r="I34" s="27">
        <v>2.0500000000000002E-3</v>
      </c>
      <c r="J34" s="27">
        <v>9.5499999999999995E-3</v>
      </c>
      <c r="K34" s="27">
        <v>2.6339999999999999E-2</v>
      </c>
      <c r="L34" s="28">
        <v>7.43E-3</v>
      </c>
      <c r="M34" s="29">
        <v>8.4830000000000003E-2</v>
      </c>
      <c r="N34" s="30"/>
    </row>
    <row r="35" spans="1:14" s="24" customFormat="1" ht="12.75" customHeight="1" x14ac:dyDescent="0.2">
      <c r="A35" s="36" t="s">
        <v>30</v>
      </c>
      <c r="B35" s="32">
        <v>24413.433000000001</v>
      </c>
      <c r="C35" s="33">
        <v>10542.344999999999</v>
      </c>
      <c r="D35" s="33">
        <v>243.79900000000001</v>
      </c>
      <c r="E35" s="33">
        <v>30.12</v>
      </c>
      <c r="F35" s="33">
        <v>7480.6530000000002</v>
      </c>
      <c r="G35" s="33">
        <v>257.02600000000001</v>
      </c>
      <c r="H35" s="33">
        <v>2272.1849999999999</v>
      </c>
      <c r="I35" s="33">
        <v>107.968</v>
      </c>
      <c r="J35" s="33">
        <v>352.19900000000001</v>
      </c>
      <c r="K35" s="33">
        <v>740.78</v>
      </c>
      <c r="L35" s="34">
        <v>403.01600000000002</v>
      </c>
      <c r="M35" s="35">
        <v>1983.3420000000001</v>
      </c>
      <c r="N35" s="23"/>
    </row>
    <row r="36" spans="1:14" s="31" customFormat="1" ht="12.75" customHeight="1" x14ac:dyDescent="0.2">
      <c r="A36" s="37"/>
      <c r="B36" s="38">
        <v>1</v>
      </c>
      <c r="C36" s="39">
        <v>0.43182999999999999</v>
      </c>
      <c r="D36" s="39">
        <v>9.9900000000000006E-3</v>
      </c>
      <c r="E36" s="39">
        <v>1.23E-3</v>
      </c>
      <c r="F36" s="39">
        <v>0.30642000000000003</v>
      </c>
      <c r="G36" s="39">
        <v>1.0529999999999999E-2</v>
      </c>
      <c r="H36" s="39">
        <v>9.307E-2</v>
      </c>
      <c r="I36" s="39">
        <v>4.4200000000000003E-3</v>
      </c>
      <c r="J36" s="39">
        <v>1.443E-2</v>
      </c>
      <c r="K36" s="39">
        <v>3.0339999999999999E-2</v>
      </c>
      <c r="L36" s="40">
        <v>1.651E-2</v>
      </c>
      <c r="M36" s="41">
        <v>8.1240000000000007E-2</v>
      </c>
      <c r="N36" s="30"/>
    </row>
    <row r="37" spans="1:14" s="24" customFormat="1" ht="12.75" customHeight="1" x14ac:dyDescent="0.2">
      <c r="A37" s="42" t="s">
        <v>31</v>
      </c>
      <c r="B37" s="43">
        <v>1551734.33</v>
      </c>
      <c r="C37" s="44">
        <v>664695.67700000003</v>
      </c>
      <c r="D37" s="44">
        <v>26653.55</v>
      </c>
      <c r="E37" s="44">
        <v>9190.0849999999991</v>
      </c>
      <c r="F37" s="44">
        <v>470835.08199999999</v>
      </c>
      <c r="G37" s="44">
        <v>23892.435000000001</v>
      </c>
      <c r="H37" s="44">
        <v>157160.967</v>
      </c>
      <c r="I37" s="44">
        <v>2895.7629999999999</v>
      </c>
      <c r="J37" s="44">
        <v>19151.009999999998</v>
      </c>
      <c r="K37" s="44">
        <v>52514.529000000002</v>
      </c>
      <c r="L37" s="45">
        <v>26781.073</v>
      </c>
      <c r="M37" s="46">
        <v>97964.159</v>
      </c>
      <c r="N37" s="23"/>
    </row>
    <row r="38" spans="1:14" s="31" customFormat="1" ht="12.75" customHeight="1" thickBot="1" x14ac:dyDescent="0.25">
      <c r="A38" s="47"/>
      <c r="B38" s="48">
        <v>1</v>
      </c>
      <c r="C38" s="49">
        <v>0.42836000000000002</v>
      </c>
      <c r="D38" s="49">
        <v>1.7180000000000001E-2</v>
      </c>
      <c r="E38" s="49">
        <v>5.9199999999999999E-3</v>
      </c>
      <c r="F38" s="49">
        <v>0.30342999999999998</v>
      </c>
      <c r="G38" s="49">
        <v>1.54E-2</v>
      </c>
      <c r="H38" s="49">
        <v>0.10128</v>
      </c>
      <c r="I38" s="49">
        <v>1.8699999999999999E-3</v>
      </c>
      <c r="J38" s="49">
        <v>1.234E-2</v>
      </c>
      <c r="K38" s="49">
        <v>3.3840000000000002E-2</v>
      </c>
      <c r="L38" s="50">
        <v>1.7260000000000001E-2</v>
      </c>
      <c r="M38" s="51">
        <v>6.3130000000000006E-2</v>
      </c>
      <c r="N38" s="30"/>
    </row>
    <row r="39" spans="1:14" s="8" customFormat="1" x14ac:dyDescent="0.2"/>
    <row r="40" spans="1:14" s="52" customFormat="1" ht="11.25" x14ac:dyDescent="0.2">
      <c r="A40" s="52" t="str">
        <f>"Anmerkungen. Datengrundlage: Volkshochschul-Statistik "&amp;[1]Hilfswerte!B1&amp;"; Basis: "&amp;[1]Tabelle1!$C$36&amp;" vhs."</f>
        <v>Anmerkungen. Datengrundlage: Volkshochschul-Statistik 2023; Basis: 821 vhs.</v>
      </c>
    </row>
    <row r="41" spans="1:14" s="8" customFormat="1" x14ac:dyDescent="0.2"/>
    <row r="42" spans="1:14" s="8" customFormat="1" x14ac:dyDescent="0.2">
      <c r="A42" s="52" t="str">
        <f>[1]Tabelle1!$A$41</f>
        <v>Siehe Bericht: Ortmanns, V.; Lux, T.; Bachem, A.; Horn, H. (2024): Volkshochschul-Statistik – 62. Folge, Berichtsjahr 2023 (Version 1.0.0).</v>
      </c>
    </row>
    <row r="43" spans="1:14" s="8" customFormat="1" x14ac:dyDescent="0.2">
      <c r="A43" s="53" t="str">
        <f>[1]Tabelle1!A42</f>
        <v>Bitte verwenden Sie zur Zitation die DOI der Online-Publikation: https://doi.org/10.3278/9783763977949.</v>
      </c>
    </row>
    <row r="44" spans="1:14" s="8" customFormat="1" x14ac:dyDescent="0.2"/>
    <row r="45" spans="1:14" s="8" customFormat="1" x14ac:dyDescent="0.2">
      <c r="A45" s="53" t="s">
        <v>32</v>
      </c>
    </row>
  </sheetData>
  <mergeCells count="22">
    <mergeCell ref="A31:A32"/>
    <mergeCell ref="A33:A34"/>
    <mergeCell ref="A35:A36"/>
    <mergeCell ref="A37:A38"/>
    <mergeCell ref="A19:A20"/>
    <mergeCell ref="A21:A22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7:A18"/>
    <mergeCell ref="A1:M1"/>
    <mergeCell ref="A2:A4"/>
    <mergeCell ref="B2:B4"/>
    <mergeCell ref="C2:M2"/>
    <mergeCell ref="C3:M3"/>
    <mergeCell ref="A5:A6"/>
  </mergeCells>
  <conditionalFormatting sqref="A5:XFD5">
    <cfRule type="cellIs" dxfId="50" priority="48" stopIfTrue="1" operator="equal">
      <formula>0</formula>
    </cfRule>
  </conditionalFormatting>
  <conditionalFormatting sqref="A6:XFD6">
    <cfRule type="cellIs" dxfId="48" priority="46" stopIfTrue="1" operator="equal">
      <formula>1</formula>
    </cfRule>
    <cfRule type="cellIs" dxfId="49" priority="47" stopIfTrue="1" operator="lessThan">
      <formula>0.0005</formula>
    </cfRule>
  </conditionalFormatting>
  <conditionalFormatting sqref="A8:XFD8">
    <cfRule type="cellIs" dxfId="46" priority="49" stopIfTrue="1" operator="equal">
      <formula>1</formula>
    </cfRule>
    <cfRule type="cellIs" dxfId="47" priority="50" stopIfTrue="1" operator="lessThan">
      <formula>0.0005</formula>
    </cfRule>
  </conditionalFormatting>
  <conditionalFormatting sqref="A9:XFD9">
    <cfRule type="cellIs" dxfId="45" priority="45" stopIfTrue="1" operator="equal">
      <formula>0</formula>
    </cfRule>
  </conditionalFormatting>
  <conditionalFormatting sqref="A10:XFD10">
    <cfRule type="cellIs" dxfId="43" priority="43" stopIfTrue="1" operator="equal">
      <formula>1</formula>
    </cfRule>
    <cfRule type="cellIs" dxfId="44" priority="44" stopIfTrue="1" operator="lessThan">
      <formula>0.0005</formula>
    </cfRule>
  </conditionalFormatting>
  <conditionalFormatting sqref="A11:XFD11">
    <cfRule type="cellIs" dxfId="42" priority="42" stopIfTrue="1" operator="equal">
      <formula>0</formula>
    </cfRule>
  </conditionalFormatting>
  <conditionalFormatting sqref="A12:XFD12">
    <cfRule type="cellIs" dxfId="40" priority="40" stopIfTrue="1" operator="equal">
      <formula>1</formula>
    </cfRule>
    <cfRule type="cellIs" dxfId="41" priority="41" stopIfTrue="1" operator="lessThan">
      <formula>0.0005</formula>
    </cfRule>
  </conditionalFormatting>
  <conditionalFormatting sqref="A13:XFD13">
    <cfRule type="cellIs" dxfId="39" priority="39" stopIfTrue="1" operator="equal">
      <formula>0</formula>
    </cfRule>
  </conditionalFormatting>
  <conditionalFormatting sqref="A14:XFD14">
    <cfRule type="cellIs" dxfId="37" priority="37" stopIfTrue="1" operator="equal">
      <formula>1</formula>
    </cfRule>
    <cfRule type="cellIs" dxfId="38" priority="38" stopIfTrue="1" operator="lessThan">
      <formula>0.0005</formula>
    </cfRule>
  </conditionalFormatting>
  <conditionalFormatting sqref="A15:XFD15">
    <cfRule type="cellIs" dxfId="36" priority="36" stopIfTrue="1" operator="equal">
      <formula>0</formula>
    </cfRule>
  </conditionalFormatting>
  <conditionalFormatting sqref="A16:XFD16">
    <cfRule type="cellIs" dxfId="34" priority="34" stopIfTrue="1" operator="equal">
      <formula>1</formula>
    </cfRule>
    <cfRule type="cellIs" dxfId="35" priority="35" stopIfTrue="1" operator="lessThan">
      <formula>0.0005</formula>
    </cfRule>
  </conditionalFormatting>
  <conditionalFormatting sqref="A17:XFD17">
    <cfRule type="cellIs" dxfId="33" priority="33" stopIfTrue="1" operator="equal">
      <formula>0</formula>
    </cfRule>
  </conditionalFormatting>
  <conditionalFormatting sqref="A18:XFD18">
    <cfRule type="cellIs" dxfId="32" priority="31" stopIfTrue="1" operator="equal">
      <formula>1</formula>
    </cfRule>
    <cfRule type="cellIs" dxfId="31" priority="32" stopIfTrue="1" operator="lessThan">
      <formula>0.0005</formula>
    </cfRule>
  </conditionalFormatting>
  <conditionalFormatting sqref="A19:XFD19">
    <cfRule type="cellIs" dxfId="30" priority="30" stopIfTrue="1" operator="equal">
      <formula>0</formula>
    </cfRule>
  </conditionalFormatting>
  <conditionalFormatting sqref="A20:XFD20">
    <cfRule type="cellIs" dxfId="28" priority="28" stopIfTrue="1" operator="equal">
      <formula>1</formula>
    </cfRule>
    <cfRule type="cellIs" dxfId="29" priority="29" stopIfTrue="1" operator="lessThan">
      <formula>0.0005</formula>
    </cfRule>
  </conditionalFormatting>
  <conditionalFormatting sqref="A21:XFD21">
    <cfRule type="cellIs" dxfId="27" priority="27" stopIfTrue="1" operator="equal">
      <formula>0</formula>
    </cfRule>
  </conditionalFormatting>
  <conditionalFormatting sqref="A22:XFD22">
    <cfRule type="cellIs" dxfId="26" priority="25" stopIfTrue="1" operator="equal">
      <formula>1</formula>
    </cfRule>
    <cfRule type="cellIs" dxfId="25" priority="26" stopIfTrue="1" operator="lessThan">
      <formula>0.0005</formula>
    </cfRule>
  </conditionalFormatting>
  <conditionalFormatting sqref="A23:XFD23">
    <cfRule type="cellIs" dxfId="24" priority="24" stopIfTrue="1" operator="equal">
      <formula>0</formula>
    </cfRule>
  </conditionalFormatting>
  <conditionalFormatting sqref="A24:XFD24">
    <cfRule type="cellIs" dxfId="22" priority="22" stopIfTrue="1" operator="equal">
      <formula>1</formula>
    </cfRule>
    <cfRule type="cellIs" dxfId="23" priority="23" stopIfTrue="1" operator="lessThan">
      <formula>0.0005</formula>
    </cfRule>
  </conditionalFormatting>
  <conditionalFormatting sqref="A25:XFD25">
    <cfRule type="cellIs" dxfId="21" priority="21" stopIfTrue="1" operator="equal">
      <formula>0</formula>
    </cfRule>
  </conditionalFormatting>
  <conditionalFormatting sqref="A26:XFD26">
    <cfRule type="cellIs" dxfId="20" priority="19" stopIfTrue="1" operator="equal">
      <formula>1</formula>
    </cfRule>
    <cfRule type="cellIs" dxfId="19" priority="20" stopIfTrue="1" operator="lessThan">
      <formula>0.0005</formula>
    </cfRule>
  </conditionalFormatting>
  <conditionalFormatting sqref="A27:XFD27">
    <cfRule type="cellIs" dxfId="18" priority="18" stopIfTrue="1" operator="equal">
      <formula>0</formula>
    </cfRule>
  </conditionalFormatting>
  <conditionalFormatting sqref="A28:XFD28">
    <cfRule type="cellIs" dxfId="16" priority="16" stopIfTrue="1" operator="equal">
      <formula>1</formula>
    </cfRule>
    <cfRule type="cellIs" dxfId="17" priority="17" stopIfTrue="1" operator="lessThan">
      <formula>0.0005</formula>
    </cfRule>
  </conditionalFormatting>
  <conditionalFormatting sqref="A29:XFD29">
    <cfRule type="cellIs" dxfId="15" priority="15" stopIfTrue="1" operator="equal">
      <formula>0</formula>
    </cfRule>
  </conditionalFormatting>
  <conditionalFormatting sqref="A30:XFD30">
    <cfRule type="cellIs" dxfId="13" priority="13" stopIfTrue="1" operator="equal">
      <formula>1</formula>
    </cfRule>
    <cfRule type="cellIs" dxfId="14" priority="14" stopIfTrue="1" operator="lessThan">
      <formula>0.0005</formula>
    </cfRule>
  </conditionalFormatting>
  <conditionalFormatting sqref="A31:XFD31">
    <cfRule type="cellIs" dxfId="12" priority="12" stopIfTrue="1" operator="equal">
      <formula>0</formula>
    </cfRule>
  </conditionalFormatting>
  <conditionalFormatting sqref="A32:XFD32">
    <cfRule type="cellIs" dxfId="10" priority="10" stopIfTrue="1" operator="equal">
      <formula>1</formula>
    </cfRule>
    <cfRule type="cellIs" dxfId="11" priority="11" stopIfTrue="1" operator="lessThan">
      <formula>0.0005</formula>
    </cfRule>
  </conditionalFormatting>
  <conditionalFormatting sqref="A33:XFD33">
    <cfRule type="cellIs" dxfId="9" priority="9" stopIfTrue="1" operator="equal">
      <formula>0</formula>
    </cfRule>
  </conditionalFormatting>
  <conditionalFormatting sqref="A34:XFD34">
    <cfRule type="cellIs" dxfId="7" priority="7" stopIfTrue="1" operator="equal">
      <formula>1</formula>
    </cfRule>
    <cfRule type="cellIs" dxfId="8" priority="8" stopIfTrue="1" operator="lessThan">
      <formula>0.0005</formula>
    </cfRule>
  </conditionalFormatting>
  <conditionalFormatting sqref="A35:XFD35">
    <cfRule type="cellIs" dxfId="6" priority="6" stopIfTrue="1" operator="equal">
      <formula>0</formula>
    </cfRule>
  </conditionalFormatting>
  <conditionalFormatting sqref="A36:XFD36">
    <cfRule type="cellIs" dxfId="4" priority="4" stopIfTrue="1" operator="equal">
      <formula>1</formula>
    </cfRule>
    <cfRule type="cellIs" dxfId="5" priority="5" stopIfTrue="1" operator="lessThan">
      <formula>0.0005</formula>
    </cfRule>
  </conditionalFormatting>
  <conditionalFormatting sqref="A37:XFD37">
    <cfRule type="cellIs" dxfId="3" priority="3" stopIfTrue="1" operator="equal">
      <formula>0</formula>
    </cfRule>
  </conditionalFormatting>
  <conditionalFormatting sqref="A38:XFD38">
    <cfRule type="cellIs" dxfId="2" priority="1" stopIfTrue="1" operator="equal">
      <formula>1</formula>
    </cfRule>
    <cfRule type="cellIs" dxfId="1" priority="2" stopIfTrue="1" operator="lessThan">
      <formula>0.0005</formula>
    </cfRule>
  </conditionalFormatting>
  <conditionalFormatting sqref="B7:IV7">
    <cfRule type="cellIs" dxfId="0" priority="51" stopIfTrue="1" operator="equal">
      <formula>0</formula>
    </cfRule>
  </conditionalFormatting>
  <hyperlinks>
    <hyperlink ref="A45" r:id="rId1" xr:uid="{364887D4-A0BE-481A-B335-D684CFA03B93}"/>
  </hyperlinks>
  <pageMargins left="0.78740157480314965" right="0.78740157480314965" top="0.98425196850393704" bottom="0.98425196850393704" header="0.51181102362204722" footer="0.51181102362204722"/>
  <pageSetup paperSize="9" scale="63" orientation="portrait" r:id="rId2"/>
  <headerFooter scaleWithDoc="0" alignWithMargins="0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5</vt:lpstr>
      <vt:lpstr>'Tabelle 5'!Druckbereich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2024-10-21T10:22:12Z</dcterms:created>
  <dcterms:modified xsi:type="dcterms:W3CDTF">2024-10-21T10:22:12Z</dcterms:modified>
</cp:coreProperties>
</file>