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2C8BFA93-FB7C-44D5-B128-250ADE134C7B}" xr6:coauthVersionLast="47" xr6:coauthVersionMax="47" xr10:uidLastSave="{00000000-0000-0000-0000-000000000000}"/>
  <bookViews>
    <workbookView xWindow="28680" yWindow="-120" windowWidth="29040" windowHeight="17640" xr2:uid="{D5522EFD-9DAE-451E-B462-09C68A387F0D}"/>
  </bookViews>
  <sheets>
    <sheet name="Tabelle 9" sheetId="1" r:id="rId1"/>
    <sheet name="Tabelle 9.1" sheetId="2" r:id="rId2"/>
  </sheets>
  <externalReferences>
    <externalReference r:id="rId3"/>
  </externalReferences>
  <definedNames>
    <definedName name="_xlnm.Print_Area" localSheetId="0">'Tabelle 9'!$A$1:$K$112</definedName>
    <definedName name="_xlnm.Print_Area" localSheetId="1">'Tabelle 9.1'!$A$1:$N$46</definedName>
    <definedName name="_xlnm.Print_Titles" localSheetId="0">'Tabelle 9'!$1:$2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 l="1"/>
  <c r="A43" i="2"/>
  <c r="A41" i="2"/>
  <c r="A1" i="2"/>
  <c r="A110" i="1"/>
  <c r="A109" i="1"/>
  <c r="A107" i="1"/>
  <c r="A1" i="1"/>
</calcChain>
</file>

<file path=xl/sharedStrings.xml><?xml version="1.0" encoding="utf-8"?>
<sst xmlns="http://schemas.openxmlformats.org/spreadsheetml/2006/main" count="244" uniqueCount="213">
  <si>
    <t>Programmbereich/Fachgebiet</t>
  </si>
  <si>
    <t>Kurse</t>
  </si>
  <si>
    <t>Unterrichtsstunden</t>
  </si>
  <si>
    <t>Belegungen</t>
  </si>
  <si>
    <t>Politik - Gesellschaft - Umwelt</t>
  </si>
  <si>
    <t xml:space="preserve"> 1.00</t>
  </si>
  <si>
    <t>Fachgebietsübergreifende/ sonstige Kurse</t>
  </si>
  <si>
    <t xml:space="preserve"> 1.01</t>
  </si>
  <si>
    <t>Geschichte/ Zeitgeschichte</t>
  </si>
  <si>
    <t xml:space="preserve"> 1.02</t>
  </si>
  <si>
    <t>Politik/ bürgerschaftliches Engagement</t>
  </si>
  <si>
    <t xml:space="preserve"> 1.03</t>
  </si>
  <si>
    <t>Ökonomie/ Recht/ Finanzen</t>
  </si>
  <si>
    <t xml:space="preserve"> 1.04</t>
  </si>
  <si>
    <t>Globales Lernen/ Bildung für nachhaltige Entwicklung/ Umweltbildung und Verbraucherfragen</t>
  </si>
  <si>
    <t xml:space="preserve"> 1.05</t>
  </si>
  <si>
    <t>Pädagogik/ Erziehung/ Familie</t>
  </si>
  <si>
    <t xml:space="preserve"> 1.06</t>
  </si>
  <si>
    <t>Persönlichkeitsentwicklung/ Psychologie</t>
  </si>
  <si>
    <t xml:space="preserve"> 1.07</t>
  </si>
  <si>
    <t>Diversity/ Gender/ Interkulturalität</t>
  </si>
  <si>
    <t xml:space="preserve"> 1.08</t>
  </si>
  <si>
    <t>Philosophie/ Religion/ Ethik</t>
  </si>
  <si>
    <t xml:space="preserve"> 1.09</t>
  </si>
  <si>
    <t>Länder- und Heimatkunde/ Stadtkultur</t>
  </si>
  <si>
    <t xml:space="preserve"> 1.10</t>
  </si>
  <si>
    <t>Naturwissenschaften</t>
  </si>
  <si>
    <t xml:space="preserve"> 1.11</t>
  </si>
  <si>
    <t>Kommunikation/ Medien</t>
  </si>
  <si>
    <t>Insgesamt</t>
  </si>
  <si>
    <t>Kultur - Gestalten</t>
  </si>
  <si>
    <t xml:space="preserve"> 2.00</t>
  </si>
  <si>
    <t xml:space="preserve"> 2.01</t>
  </si>
  <si>
    <t>Literatur (Theorie)</t>
  </si>
  <si>
    <t xml:space="preserve"> 2.02</t>
  </si>
  <si>
    <t>Literarische Praxis</t>
  </si>
  <si>
    <t xml:space="preserve"> 2.03</t>
  </si>
  <si>
    <t>Theater/ Tanz (Theorie)</t>
  </si>
  <si>
    <t xml:space="preserve"> 2.04</t>
  </si>
  <si>
    <t>Theaterpraxis/ Kleinkunst</t>
  </si>
  <si>
    <t xml:space="preserve"> 2.05</t>
  </si>
  <si>
    <t>Tanzpraxis</t>
  </si>
  <si>
    <t xml:space="preserve"> 2.06</t>
  </si>
  <si>
    <t>Kunst-/ Kulturgeschichte</t>
  </si>
  <si>
    <t xml:space="preserve"> 2.07</t>
  </si>
  <si>
    <t>Malen/ Zeichnen/ Drucktechnik</t>
  </si>
  <si>
    <t xml:space="preserve"> 2.08</t>
  </si>
  <si>
    <t>Plastisches Gestalten</t>
  </si>
  <si>
    <t xml:space="preserve"> 2.09</t>
  </si>
  <si>
    <t>Textiles Gestalten</t>
  </si>
  <si>
    <t xml:space="preserve"> 2.10</t>
  </si>
  <si>
    <t>Handwerk/ Kunsthandwerk</t>
  </si>
  <si>
    <t xml:space="preserve"> 2.11</t>
  </si>
  <si>
    <t>Foto-, Film-, Audio- und sonstige Medienpraxis</t>
  </si>
  <si>
    <t xml:space="preserve"> 2.12</t>
  </si>
  <si>
    <t>Musik (Theorie)</t>
  </si>
  <si>
    <t xml:space="preserve"> 2.13</t>
  </si>
  <si>
    <t>Musikalische Praxis</t>
  </si>
  <si>
    <t>Gesundheit</t>
  </si>
  <si>
    <t xml:space="preserve"> 3.00</t>
  </si>
  <si>
    <t xml:space="preserve"> 3.01</t>
  </si>
  <si>
    <t>Entspannung/ Stressbewältigung</t>
  </si>
  <si>
    <t xml:space="preserve"> 3.02</t>
  </si>
  <si>
    <t>Bewegung/ Fitness</t>
  </si>
  <si>
    <t xml:space="preserve"> 3.03</t>
  </si>
  <si>
    <t>Prävention/ Krankheit/ Gesundheit</t>
  </si>
  <si>
    <t xml:space="preserve"> 3.04</t>
  </si>
  <si>
    <t>Gesundheitspflege</t>
  </si>
  <si>
    <t xml:space="preserve"> 3.05</t>
  </si>
  <si>
    <t>Essen und Trinken/ Ernährung</t>
  </si>
  <si>
    <t xml:space="preserve"> 3.06</t>
  </si>
  <si>
    <t>Gesundheit und Psyche</t>
  </si>
  <si>
    <t>Sprachen</t>
  </si>
  <si>
    <t xml:space="preserve"> 4.00</t>
  </si>
  <si>
    <t xml:space="preserve"> 4.01</t>
  </si>
  <si>
    <t>Arabisch</t>
  </si>
  <si>
    <t xml:space="preserve"> 4.02</t>
  </si>
  <si>
    <t>Chinesisch</t>
  </si>
  <si>
    <t xml:space="preserve"> 4.03</t>
  </si>
  <si>
    <t>Dänisch</t>
  </si>
  <si>
    <t xml:space="preserve"> 4.04</t>
  </si>
  <si>
    <t>Deutsch als Fremdsprache</t>
  </si>
  <si>
    <t>4.04 (1)</t>
  </si>
  <si>
    <t>…darunter Integrationskurse</t>
  </si>
  <si>
    <t>4.04 (1a)</t>
  </si>
  <si>
    <t>…darunter Integrationskurse mit dem Schwerpunkt Alphabetisierung</t>
  </si>
  <si>
    <t>4.04 (2)</t>
  </si>
  <si>
    <t>…darunter mit dem Schwerpunkt Alphabetisierung (keine Integrationskurse)</t>
  </si>
  <si>
    <t xml:space="preserve"> 4.05</t>
  </si>
  <si>
    <t>Deutsch als Muttersprache</t>
  </si>
  <si>
    <t xml:space="preserve"> 4.06</t>
  </si>
  <si>
    <t>Englisch</t>
  </si>
  <si>
    <t xml:space="preserve"> 4.07</t>
  </si>
  <si>
    <t>Finnisch</t>
  </si>
  <si>
    <t xml:space="preserve"> 4.08</t>
  </si>
  <si>
    <t>Französisch</t>
  </si>
  <si>
    <t xml:space="preserve"> 4.09</t>
  </si>
  <si>
    <t>Italienisch</t>
  </si>
  <si>
    <t xml:space="preserve"> 4.10</t>
  </si>
  <si>
    <t>Japanisch</t>
  </si>
  <si>
    <t xml:space="preserve"> 4.11</t>
  </si>
  <si>
    <t>Latein</t>
  </si>
  <si>
    <t xml:space="preserve"> 4.12</t>
  </si>
  <si>
    <t>Neugriechisch</t>
  </si>
  <si>
    <t xml:space="preserve"> 4.13</t>
  </si>
  <si>
    <t>Neuhebräisch</t>
  </si>
  <si>
    <t xml:space="preserve"> 4.14</t>
  </si>
  <si>
    <t>Niederländisch</t>
  </si>
  <si>
    <t xml:space="preserve"> 4.15</t>
  </si>
  <si>
    <t>Norwegisch</t>
  </si>
  <si>
    <t xml:space="preserve"> 4.16</t>
  </si>
  <si>
    <t>Persisch</t>
  </si>
  <si>
    <t xml:space="preserve"> 4.17</t>
  </si>
  <si>
    <t>Polnisch</t>
  </si>
  <si>
    <t xml:space="preserve"> 4.18</t>
  </si>
  <si>
    <t>Portugiesisch</t>
  </si>
  <si>
    <t xml:space="preserve"> 4.19</t>
  </si>
  <si>
    <t>Russisch</t>
  </si>
  <si>
    <t xml:space="preserve"> 4.20</t>
  </si>
  <si>
    <t>Schwedisch</t>
  </si>
  <si>
    <t xml:space="preserve"> 4.21</t>
  </si>
  <si>
    <t>Bosnisch, Kroatisch, Serbisch</t>
  </si>
  <si>
    <t xml:space="preserve"> 4.22</t>
  </si>
  <si>
    <t>Spanisch</t>
  </si>
  <si>
    <t xml:space="preserve"> 4.23</t>
  </si>
  <si>
    <t>Tschechisch</t>
  </si>
  <si>
    <t xml:space="preserve"> 4.24</t>
  </si>
  <si>
    <t>Türkisch</t>
  </si>
  <si>
    <t xml:space="preserve"> 4.25</t>
  </si>
  <si>
    <t>Ungarisch</t>
  </si>
  <si>
    <t xml:space="preserve"> 4.26</t>
  </si>
  <si>
    <t>Andere Fremdsprachen</t>
  </si>
  <si>
    <t xml:space="preserve"> 4.27</t>
  </si>
  <si>
    <t>Deutsche Dialekte</t>
  </si>
  <si>
    <t xml:space="preserve"> 4.28</t>
  </si>
  <si>
    <t>Gebärdensprache</t>
  </si>
  <si>
    <t>Qualifikationen für das Arbeitsleben - IT - Organisation/Management</t>
  </si>
  <si>
    <t xml:space="preserve"> 5.00</t>
  </si>
  <si>
    <t xml:space="preserve"> 5.01</t>
  </si>
  <si>
    <t>IT-/ Medien-Grundlagen/ allg. Anwendungen</t>
  </si>
  <si>
    <t xml:space="preserve"> 5.02</t>
  </si>
  <si>
    <t>Kaufmännische IT-/ Medienanwendungen</t>
  </si>
  <si>
    <t xml:space="preserve"> 5.03</t>
  </si>
  <si>
    <t>Technische IT-/ Medienanwendungen</t>
  </si>
  <si>
    <t xml:space="preserve"> 5.04</t>
  </si>
  <si>
    <t>Kaufmännische Grund- und Fachlehrgänge/ Rechnungswesen</t>
  </si>
  <si>
    <t xml:space="preserve"> 5.05</t>
  </si>
  <si>
    <t>Technische Grund- und Fachlehrgänge</t>
  </si>
  <si>
    <t xml:space="preserve"> 5.06</t>
  </si>
  <si>
    <t>Softskills/ Bewerbungstrainings</t>
  </si>
  <si>
    <t xml:space="preserve"> 5.07</t>
  </si>
  <si>
    <t>Organisation/ Management</t>
  </si>
  <si>
    <t xml:space="preserve"> 5.08</t>
  </si>
  <si>
    <t>Branchenspezifische Fachlehrgänge</t>
  </si>
  <si>
    <t>Schulabschlüsse - Studienzugang und -begleitung</t>
  </si>
  <si>
    <t xml:space="preserve"> 6.00</t>
  </si>
  <si>
    <t>Fachgebietsübergreifende/sonstige Kurse</t>
  </si>
  <si>
    <t xml:space="preserve"> 6.01</t>
  </si>
  <si>
    <t>Hauptschulabschluss</t>
  </si>
  <si>
    <t xml:space="preserve"> 6.02</t>
  </si>
  <si>
    <t>Realschulabschluss</t>
  </si>
  <si>
    <t xml:space="preserve"> 6.03</t>
  </si>
  <si>
    <t>Fachhochschulreife/ Fachoberschulabschluss</t>
  </si>
  <si>
    <t xml:space="preserve"> 6.04</t>
  </si>
  <si>
    <t>Abitur/ allgemeine Hochschulreife</t>
  </si>
  <si>
    <t xml:space="preserve"> 6.05</t>
  </si>
  <si>
    <t>Hochschulzugang ohne Abitur</t>
  </si>
  <si>
    <t xml:space="preserve"> 6.06</t>
  </si>
  <si>
    <t>Sonstige Schulabschlüsse</t>
  </si>
  <si>
    <t xml:space="preserve"> 6.07</t>
  </si>
  <si>
    <t>Schulabschlussbezogene Einzelangebote/ Schulabschluss- und Prüfungsvorbereitung</t>
  </si>
  <si>
    <t xml:space="preserve"> 6.08</t>
  </si>
  <si>
    <t>Studienvorbereitung und -begleitung</t>
  </si>
  <si>
    <t>Grundbildung</t>
  </si>
  <si>
    <t xml:space="preserve"> 7.00</t>
  </si>
  <si>
    <t xml:space="preserve"> 7.01</t>
  </si>
  <si>
    <t>Alphabetisierung</t>
  </si>
  <si>
    <t xml:space="preserve"> 7.02</t>
  </si>
  <si>
    <t>Rechnen</t>
  </si>
  <si>
    <t xml:space="preserve"> 7.03</t>
  </si>
  <si>
    <t>Erwerb von Alltagskompetenzen</t>
  </si>
  <si>
    <t>…davon für Migrant/inn/en</t>
  </si>
  <si>
    <t>7.04</t>
  </si>
  <si>
    <t>Berufliche Orientierung und Vorbereitung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</si>
  <si>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</si>
  <si>
    <t>Land</t>
  </si>
  <si>
    <t>Alphabetisierungskurse
 insgesamt</t>
  </si>
  <si>
    <t>davon (Fachgebiete)</t>
  </si>
  <si>
    <t>4.04 (1a) (Programmbereich Sprachen)</t>
  </si>
  <si>
    <t>4.04 (2) (Programmbereich Sprachen)</t>
  </si>
  <si>
    <t>7.01 (Programmbereich Grundbildung)</t>
  </si>
  <si>
    <t>Deutsch als Fremdsprache, Integrationskurse mit dem Schwerpunkt Alphabetisierung</t>
  </si>
  <si>
    <t>Deutsch als Fremdsprache mit dem Schwerpunkt Alphabetisierung (keine Integrationskurse)</t>
  </si>
  <si>
    <t>Unterrichts- stunden</t>
  </si>
  <si>
    <t>Bele- gungen</t>
  </si>
  <si>
    <t>BW</t>
  </si>
  <si>
    <t>BY</t>
  </si>
  <si>
    <t>BE</t>
  </si>
  <si>
    <t>BB</t>
  </si>
  <si>
    <t>HB</t>
  </si>
  <si>
    <t>HH</t>
  </si>
  <si>
    <t>HE</t>
  </si>
  <si>
    <t>MV</t>
  </si>
  <si>
    <t>-</t>
  </si>
  <si>
    <t>NI</t>
  </si>
  <si>
    <t>NW</t>
  </si>
  <si>
    <t>RP</t>
  </si>
  <si>
    <t>SL</t>
  </si>
  <si>
    <t>SN</t>
  </si>
  <si>
    <t>ST</t>
  </si>
  <si>
    <t>SH</t>
  </si>
  <si>
    <t>TH</t>
  </si>
  <si>
    <t>DEU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</si>
</sst>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D_M_-;\-* #,##0.00\ _D_M_-;_-* &quot;-&quot;??\ _D_M_-;_-@_-"/>
    <numFmt numFmtId="165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26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left" vertical="center" wrapText="1"/>
    </xf>
    <xf numFmtId="0" fontId="0" fillId="2" borderId="0" xfId="0" applyFill="1"/>
    <xf numFmtId="16" fontId="4" fillId="0" borderId="7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3" fontId="4" fillId="0" borderId="9" xfId="1" applyNumberFormat="1" applyFont="1" applyFill="1" applyBorder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10" xfId="0" applyNumberFormat="1" applyFont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left" vertical="top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3" fontId="6" fillId="0" borderId="14" xfId="0" applyNumberFormat="1" applyFont="1" applyBorder="1" applyAlignment="1">
      <alignment vertical="center" wrapText="1"/>
    </xf>
    <xf numFmtId="9" fontId="5" fillId="0" borderId="12" xfId="0" applyNumberFormat="1" applyFont="1" applyBorder="1" applyAlignment="1">
      <alignment vertical="center" wrapText="1"/>
    </xf>
    <xf numFmtId="9" fontId="5" fillId="0" borderId="15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left" vertical="top" wrapText="1"/>
    </xf>
    <xf numFmtId="3" fontId="4" fillId="0" borderId="9" xfId="1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5" fillId="0" borderId="10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right" vertical="center" wrapText="1"/>
    </xf>
    <xf numFmtId="9" fontId="5" fillId="0" borderId="12" xfId="0" applyNumberFormat="1" applyFont="1" applyBorder="1" applyAlignment="1">
      <alignment horizontal="right" vertical="center" wrapText="1"/>
    </xf>
    <xf numFmtId="9" fontId="5" fillId="0" borderId="15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0" fillId="2" borderId="0" xfId="0" applyNumberFormat="1" applyFill="1"/>
    <xf numFmtId="49" fontId="4" fillId="0" borderId="7" xfId="0" applyNumberFormat="1" applyFont="1" applyBorder="1" applyAlignment="1">
      <alignment horizontal="left" vertical="center"/>
    </xf>
    <xf numFmtId="165" fontId="4" fillId="0" borderId="0" xfId="0" applyNumberFormat="1" applyFont="1" applyAlignment="1">
      <alignment horizontal="right" vertical="center" wrapText="1"/>
    </xf>
    <xf numFmtId="165" fontId="4" fillId="0" borderId="10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4" fillId="0" borderId="7" xfId="0" applyFont="1" applyBorder="1" applyAlignment="1">
      <alignment horizontal="left" vertical="center" wrapText="1"/>
    </xf>
    <xf numFmtId="16" fontId="4" fillId="0" borderId="7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left" vertical="top"/>
    </xf>
    <xf numFmtId="3" fontId="3" fillId="0" borderId="6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3" fontId="4" fillId="0" borderId="9" xfId="1" applyNumberFormat="1" applyFont="1" applyFill="1" applyBorder="1" applyAlignment="1">
      <alignment horizontal="right" vertical="center"/>
    </xf>
    <xf numFmtId="165" fontId="5" fillId="0" borderId="8" xfId="0" applyNumberFormat="1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49" fontId="6" fillId="0" borderId="11" xfId="0" applyNumberFormat="1" applyFont="1" applyBorder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right" vertical="center" wrapText="1"/>
    </xf>
    <xf numFmtId="0" fontId="1" fillId="2" borderId="0" xfId="0" applyFont="1" applyFill="1"/>
    <xf numFmtId="3" fontId="0" fillId="2" borderId="0" xfId="0" applyNumberFormat="1" applyFill="1"/>
    <xf numFmtId="0" fontId="4" fillId="2" borderId="0" xfId="0" applyFont="1" applyFill="1"/>
    <xf numFmtId="3" fontId="4" fillId="2" borderId="0" xfId="0" applyNumberFormat="1" applyFont="1" applyFill="1"/>
    <xf numFmtId="0" fontId="8" fillId="0" borderId="0" xfId="2" applyFont="1"/>
    <xf numFmtId="0" fontId="8" fillId="2" borderId="0" xfId="2" applyFont="1" applyFill="1"/>
    <xf numFmtId="0" fontId="1" fillId="0" borderId="0" xfId="0" applyFont="1"/>
    <xf numFmtId="3" fontId="0" fillId="0" borderId="0" xfId="0" applyNumberFormat="1"/>
    <xf numFmtId="0" fontId="2" fillId="0" borderId="12" xfId="0" applyFont="1" applyBorder="1" applyAlignment="1">
      <alignment horizontal="left" vertical="top" wrapText="1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top"/>
    </xf>
    <xf numFmtId="0" fontId="3" fillId="3" borderId="29" xfId="0" applyFont="1" applyFill="1" applyBorder="1" applyAlignment="1">
      <alignment vertical="center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33" xfId="0" applyFont="1" applyFill="1" applyBorder="1" applyAlignment="1">
      <alignment horizontal="center" vertical="top" wrapText="1"/>
    </xf>
    <xf numFmtId="3" fontId="3" fillId="0" borderId="34" xfId="0" applyNumberFormat="1" applyFont="1" applyBorder="1" applyAlignment="1">
      <alignment vertical="center" wrapText="1"/>
    </xf>
    <xf numFmtId="3" fontId="4" fillId="0" borderId="0" xfId="3" applyNumberFormat="1" applyFont="1" applyAlignment="1">
      <alignment horizontal="right" vertical="center" wrapText="1"/>
    </xf>
    <xf numFmtId="3" fontId="4" fillId="0" borderId="8" xfId="3" applyNumberFormat="1" applyFont="1" applyBorder="1" applyAlignment="1">
      <alignment horizontal="right" vertical="center" wrapText="1"/>
    </xf>
    <xf numFmtId="3" fontId="4" fillId="0" borderId="10" xfId="3" applyNumberFormat="1" applyFont="1" applyBorder="1" applyAlignment="1">
      <alignment horizontal="right" vertical="center" wrapText="1"/>
    </xf>
    <xf numFmtId="3" fontId="3" fillId="0" borderId="35" xfId="0" applyNumberFormat="1" applyFont="1" applyBorder="1" applyAlignment="1">
      <alignment vertical="center" wrapText="1"/>
    </xf>
    <xf numFmtId="9" fontId="5" fillId="0" borderId="36" xfId="3" applyNumberFormat="1" applyFont="1" applyBorder="1" applyAlignment="1">
      <alignment horizontal="right" vertical="top" wrapText="1"/>
    </xf>
    <xf numFmtId="9" fontId="5" fillId="0" borderId="37" xfId="3" applyNumberFormat="1" applyFont="1" applyBorder="1" applyAlignment="1">
      <alignment horizontal="right" vertical="top" wrapText="1"/>
    </xf>
    <xf numFmtId="165" fontId="5" fillId="0" borderId="36" xfId="3" applyNumberFormat="1" applyFont="1" applyBorder="1" applyAlignment="1">
      <alignment horizontal="right" vertical="top" wrapText="1"/>
    </xf>
    <xf numFmtId="165" fontId="5" fillId="0" borderId="37" xfId="3" applyNumberFormat="1" applyFont="1" applyBorder="1" applyAlignment="1">
      <alignment horizontal="right" vertical="top" wrapText="1"/>
    </xf>
    <xf numFmtId="165" fontId="5" fillId="0" borderId="38" xfId="3" applyNumberFormat="1" applyFont="1" applyBorder="1" applyAlignment="1">
      <alignment horizontal="right" vertical="top" wrapText="1"/>
    </xf>
    <xf numFmtId="3" fontId="3" fillId="0" borderId="39" xfId="0" applyNumberFormat="1" applyFont="1" applyBorder="1" applyAlignment="1">
      <alignment vertical="center" wrapText="1"/>
    </xf>
    <xf numFmtId="3" fontId="3" fillId="0" borderId="29" xfId="0" applyNumberFormat="1" applyFont="1" applyBorder="1" applyAlignment="1">
      <alignment vertical="center" wrapText="1"/>
    </xf>
    <xf numFmtId="9" fontId="5" fillId="0" borderId="26" xfId="3" applyNumberFormat="1" applyFont="1" applyBorder="1" applyAlignment="1">
      <alignment horizontal="right" vertical="top" wrapText="1"/>
    </xf>
    <xf numFmtId="165" fontId="5" fillId="0" borderId="25" xfId="3" applyNumberFormat="1" applyFont="1" applyBorder="1" applyAlignment="1">
      <alignment horizontal="right" vertical="top" wrapText="1"/>
    </xf>
    <xf numFmtId="165" fontId="5" fillId="0" borderId="26" xfId="3" applyNumberFormat="1" applyFont="1" applyBorder="1" applyAlignment="1">
      <alignment horizontal="right" vertical="top" wrapText="1"/>
    </xf>
    <xf numFmtId="165" fontId="5" fillId="0" borderId="28" xfId="3" applyNumberFormat="1" applyFont="1" applyBorder="1" applyAlignment="1">
      <alignment horizontal="right" vertical="top" wrapText="1"/>
    </xf>
    <xf numFmtId="3" fontId="3" fillId="0" borderId="40" xfId="0" applyNumberFormat="1" applyFont="1" applyBorder="1" applyAlignment="1">
      <alignment vertical="center" wrapText="1"/>
    </xf>
    <xf numFmtId="3" fontId="6" fillId="0" borderId="0" xfId="3" applyNumberFormat="1" applyFont="1" applyAlignment="1">
      <alignment horizontal="right" vertical="center" wrapText="1"/>
    </xf>
    <xf numFmtId="3" fontId="6" fillId="0" borderId="8" xfId="3" applyNumberFormat="1" applyFont="1" applyBorder="1" applyAlignment="1">
      <alignment horizontal="right" vertical="center" wrapText="1"/>
    </xf>
    <xf numFmtId="3" fontId="6" fillId="0" borderId="10" xfId="3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vertical="center" wrapText="1"/>
    </xf>
    <xf numFmtId="9" fontId="5" fillId="0" borderId="14" xfId="3" applyNumberFormat="1" applyFont="1" applyBorder="1" applyAlignment="1">
      <alignment horizontal="right" vertical="top" wrapText="1"/>
    </xf>
    <xf numFmtId="9" fontId="5" fillId="0" borderId="12" xfId="3" applyNumberFormat="1" applyFont="1" applyBorder="1" applyAlignment="1">
      <alignment horizontal="right" vertical="top" wrapText="1"/>
    </xf>
    <xf numFmtId="165" fontId="5" fillId="0" borderId="14" xfId="3" applyNumberFormat="1" applyFont="1" applyBorder="1" applyAlignment="1">
      <alignment horizontal="right" vertical="top" wrapText="1"/>
    </xf>
    <xf numFmtId="165" fontId="5" fillId="0" borderId="12" xfId="3" applyNumberFormat="1" applyFont="1" applyBorder="1" applyAlignment="1">
      <alignment horizontal="right" vertical="top" wrapText="1"/>
    </xf>
    <xf numFmtId="165" fontId="5" fillId="0" borderId="15" xfId="3" applyNumberFormat="1" applyFont="1" applyBorder="1" applyAlignment="1">
      <alignment horizontal="right" vertical="top" wrapText="1"/>
    </xf>
  </cellXfs>
  <cellStyles count="4">
    <cellStyle name="Komma" xfId="1" builtinId="3"/>
    <cellStyle name="Link" xfId="2" builtinId="8"/>
    <cellStyle name="Standard" xfId="0" builtinId="0"/>
    <cellStyle name="Standard 3" xfId="3" xr:uid="{184E5160-7641-4A3A-BA26-876C519E105E}"/>
  </cellStyles>
  <dxfs count="21"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FC7A-D0DF-4F12-AEA7-C6CD2842F035}">
  <dimension ref="A1:L112"/>
  <sheetViews>
    <sheetView tabSelected="1" view="pageBreakPreview" zoomScaleNormal="100" zoomScaleSheetLayoutView="100" workbookViewId="0">
      <pane ySplit="2" topLeftCell="A97" activePane="bottomLeft" state="frozen"/>
      <selection activeCell="R34" sqref="R34"/>
      <selection pane="bottomLeft" sqref="A1:J1"/>
    </sheetView>
  </sheetViews>
  <sheetFormatPr baseColWidth="10" defaultRowHeight="12.75" x14ac:dyDescent="0.2"/>
  <cols>
    <col min="1" max="1" width="7.85546875" customWidth="1"/>
    <col min="2" max="2" width="10" style="74" customWidth="1"/>
    <col min="3" max="3" width="9.7109375" style="74" customWidth="1"/>
    <col min="4" max="4" width="26.42578125" style="74" customWidth="1"/>
    <col min="5" max="5" width="8.28515625" style="75" customWidth="1"/>
    <col min="6" max="6" width="8.28515625" customWidth="1"/>
    <col min="7" max="7" width="8.28515625" style="75" customWidth="1"/>
    <col min="8" max="8" width="8.28515625" customWidth="1"/>
    <col min="9" max="9" width="8.28515625" style="75" customWidth="1"/>
    <col min="10" max="10" width="8.28515625" customWidth="1"/>
    <col min="11" max="11" width="2.7109375" style="14" customWidth="1"/>
  </cols>
  <sheetData>
    <row r="1" spans="1:12" s="3" customFormat="1" ht="39.950000000000003" customHeight="1" thickBot="1" x14ac:dyDescent="0.25">
      <c r="A1" s="1" t="str">
        <f>"Tabelle 9: Kurse, Unterrichtsstunden und Belegungen nach Fachgebieten " &amp;[1]Hilfswerte!B1&amp; " insgesamt"</f>
        <v>Tabelle 9: Kurse, Unterrichtsstunden und Belegungen nach Fachgebieten 2023 insgesamt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2" s="10" customFormat="1" ht="21.75" customHeight="1" thickBot="1" x14ac:dyDescent="0.25">
      <c r="A2" s="4" t="s">
        <v>0</v>
      </c>
      <c r="B2" s="5"/>
      <c r="C2" s="5"/>
      <c r="D2" s="6"/>
      <c r="E2" s="7" t="s">
        <v>1</v>
      </c>
      <c r="F2" s="7"/>
      <c r="G2" s="7" t="s">
        <v>2</v>
      </c>
      <c r="H2" s="7"/>
      <c r="I2" s="7" t="s">
        <v>3</v>
      </c>
      <c r="J2" s="8"/>
      <c r="K2" s="9"/>
    </row>
    <row r="3" spans="1:12" ht="12.75" customHeight="1" x14ac:dyDescent="0.2">
      <c r="A3" s="11" t="s">
        <v>4</v>
      </c>
      <c r="B3" s="12"/>
      <c r="C3" s="12"/>
      <c r="D3" s="12"/>
      <c r="E3" s="12"/>
      <c r="F3" s="12"/>
      <c r="G3" s="12"/>
      <c r="H3" s="12"/>
      <c r="I3" s="12"/>
      <c r="J3" s="13"/>
    </row>
    <row r="4" spans="1:12" s="10" customFormat="1" ht="25.5" customHeight="1" x14ac:dyDescent="0.2">
      <c r="A4" s="15" t="s">
        <v>5</v>
      </c>
      <c r="B4" s="16" t="s">
        <v>6</v>
      </c>
      <c r="C4" s="16"/>
      <c r="D4" s="17"/>
      <c r="E4" s="18">
        <v>5107</v>
      </c>
      <c r="F4" s="19">
        <v>0.15620999999999999</v>
      </c>
      <c r="G4" s="18">
        <v>73888</v>
      </c>
      <c r="H4" s="19">
        <v>0.17698</v>
      </c>
      <c r="I4" s="18">
        <v>83154</v>
      </c>
      <c r="J4" s="20">
        <v>0.17630999999999999</v>
      </c>
      <c r="K4" s="9"/>
      <c r="L4" s="21"/>
    </row>
    <row r="5" spans="1:12" ht="25.5" customHeight="1" x14ac:dyDescent="0.2">
      <c r="A5" s="15" t="s">
        <v>7</v>
      </c>
      <c r="B5" s="16" t="s">
        <v>8</v>
      </c>
      <c r="C5" s="16"/>
      <c r="D5" s="17"/>
      <c r="E5" s="18">
        <v>1898</v>
      </c>
      <c r="F5" s="19">
        <v>5.806E-2</v>
      </c>
      <c r="G5" s="18">
        <v>20624</v>
      </c>
      <c r="H5" s="19">
        <v>4.9399999999999999E-2</v>
      </c>
      <c r="I5" s="18">
        <v>32446</v>
      </c>
      <c r="J5" s="20">
        <v>6.8790000000000004E-2</v>
      </c>
    </row>
    <row r="6" spans="1:12" ht="25.5" customHeight="1" x14ac:dyDescent="0.2">
      <c r="A6" s="15" t="s">
        <v>9</v>
      </c>
      <c r="B6" s="16" t="s">
        <v>10</v>
      </c>
      <c r="C6" s="16"/>
      <c r="D6" s="17"/>
      <c r="E6" s="18">
        <v>1892</v>
      </c>
      <c r="F6" s="19">
        <v>5.7869999999999998E-2</v>
      </c>
      <c r="G6" s="18">
        <v>35417</v>
      </c>
      <c r="H6" s="19">
        <v>8.4830000000000003E-2</v>
      </c>
      <c r="I6" s="18">
        <v>40610</v>
      </c>
      <c r="J6" s="20">
        <v>8.6099999999999996E-2</v>
      </c>
    </row>
    <row r="7" spans="1:12" ht="25.5" customHeight="1" x14ac:dyDescent="0.2">
      <c r="A7" s="15" t="s">
        <v>11</v>
      </c>
      <c r="B7" s="16" t="s">
        <v>12</v>
      </c>
      <c r="C7" s="16"/>
      <c r="D7" s="17"/>
      <c r="E7" s="18">
        <v>1793</v>
      </c>
      <c r="F7" s="19">
        <v>5.484E-2</v>
      </c>
      <c r="G7" s="18">
        <v>10096</v>
      </c>
      <c r="H7" s="19">
        <v>2.418E-2</v>
      </c>
      <c r="I7" s="18">
        <v>19952</v>
      </c>
      <c r="J7" s="20">
        <v>4.2299999999999997E-2</v>
      </c>
    </row>
    <row r="8" spans="1:12" ht="25.5" customHeight="1" x14ac:dyDescent="0.2">
      <c r="A8" s="15" t="s">
        <v>13</v>
      </c>
      <c r="B8" s="16" t="s">
        <v>14</v>
      </c>
      <c r="C8" s="16"/>
      <c r="D8" s="17"/>
      <c r="E8" s="18">
        <v>3761</v>
      </c>
      <c r="F8" s="19">
        <v>0.11504</v>
      </c>
      <c r="G8" s="18">
        <v>32434</v>
      </c>
      <c r="H8" s="19">
        <v>7.7689999999999995E-2</v>
      </c>
      <c r="I8" s="18">
        <v>59273</v>
      </c>
      <c r="J8" s="20">
        <v>0.12567999999999999</v>
      </c>
    </row>
    <row r="9" spans="1:12" ht="25.5" customHeight="1" x14ac:dyDescent="0.2">
      <c r="A9" s="15" t="s">
        <v>15</v>
      </c>
      <c r="B9" s="16" t="s">
        <v>16</v>
      </c>
      <c r="C9" s="16"/>
      <c r="D9" s="17"/>
      <c r="E9" s="18">
        <v>6796</v>
      </c>
      <c r="F9" s="19">
        <v>0.20787</v>
      </c>
      <c r="G9" s="18">
        <v>125420</v>
      </c>
      <c r="H9" s="19">
        <v>0.30041000000000001</v>
      </c>
      <c r="I9" s="18">
        <v>85709</v>
      </c>
      <c r="J9" s="20">
        <v>0.18173</v>
      </c>
    </row>
    <row r="10" spans="1:12" ht="25.5" customHeight="1" x14ac:dyDescent="0.2">
      <c r="A10" s="15" t="s">
        <v>17</v>
      </c>
      <c r="B10" s="16" t="s">
        <v>18</v>
      </c>
      <c r="C10" s="16"/>
      <c r="D10" s="17"/>
      <c r="E10" s="18">
        <v>3655</v>
      </c>
      <c r="F10" s="19">
        <v>0.1118</v>
      </c>
      <c r="G10" s="18">
        <v>43878</v>
      </c>
      <c r="H10" s="19">
        <v>0.1051</v>
      </c>
      <c r="I10" s="18">
        <v>36004</v>
      </c>
      <c r="J10" s="20">
        <v>7.6340000000000005E-2</v>
      </c>
    </row>
    <row r="11" spans="1:12" ht="25.5" customHeight="1" x14ac:dyDescent="0.2">
      <c r="A11" s="15" t="s">
        <v>19</v>
      </c>
      <c r="B11" s="16" t="s">
        <v>20</v>
      </c>
      <c r="C11" s="16"/>
      <c r="D11" s="17"/>
      <c r="E11" s="18">
        <v>620</v>
      </c>
      <c r="F11" s="19">
        <v>1.8960000000000001E-2</v>
      </c>
      <c r="G11" s="18">
        <v>7538</v>
      </c>
      <c r="H11" s="19">
        <v>1.806E-2</v>
      </c>
      <c r="I11" s="18">
        <v>9670</v>
      </c>
      <c r="J11" s="20">
        <v>2.0500000000000001E-2</v>
      </c>
    </row>
    <row r="12" spans="1:12" ht="25.5" customHeight="1" x14ac:dyDescent="0.2">
      <c r="A12" s="15" t="s">
        <v>21</v>
      </c>
      <c r="B12" s="16" t="s">
        <v>22</v>
      </c>
      <c r="C12" s="16"/>
      <c r="D12" s="17"/>
      <c r="E12" s="18">
        <v>922</v>
      </c>
      <c r="F12" s="19">
        <v>2.8199999999999999E-2</v>
      </c>
      <c r="G12" s="18">
        <v>10707</v>
      </c>
      <c r="H12" s="19">
        <v>2.5649999999999999E-2</v>
      </c>
      <c r="I12" s="18">
        <v>10031</v>
      </c>
      <c r="J12" s="20">
        <v>2.1270000000000001E-2</v>
      </c>
    </row>
    <row r="13" spans="1:12" ht="25.5" customHeight="1" x14ac:dyDescent="0.2">
      <c r="A13" s="15" t="s">
        <v>23</v>
      </c>
      <c r="B13" s="16" t="s">
        <v>24</v>
      </c>
      <c r="C13" s="16"/>
      <c r="D13" s="17"/>
      <c r="E13" s="18">
        <v>3146</v>
      </c>
      <c r="F13" s="19">
        <v>9.6229999999999996E-2</v>
      </c>
      <c r="G13" s="18">
        <v>23617</v>
      </c>
      <c r="H13" s="19">
        <v>5.6570000000000002E-2</v>
      </c>
      <c r="I13" s="18">
        <v>58790</v>
      </c>
      <c r="J13" s="20">
        <v>0.12465</v>
      </c>
    </row>
    <row r="14" spans="1:12" ht="25.5" customHeight="1" x14ac:dyDescent="0.2">
      <c r="A14" s="15" t="s">
        <v>25</v>
      </c>
      <c r="B14" s="16" t="s">
        <v>26</v>
      </c>
      <c r="C14" s="16"/>
      <c r="D14" s="17"/>
      <c r="E14" s="18">
        <v>2060</v>
      </c>
      <c r="F14" s="19">
        <v>6.3009999999999997E-2</v>
      </c>
      <c r="G14" s="18">
        <v>19858</v>
      </c>
      <c r="H14" s="19">
        <v>4.7570000000000001E-2</v>
      </c>
      <c r="I14" s="18">
        <v>25904</v>
      </c>
      <c r="J14" s="20">
        <v>5.4919999999999997E-2</v>
      </c>
    </row>
    <row r="15" spans="1:12" ht="25.5" customHeight="1" x14ac:dyDescent="0.2">
      <c r="A15" s="15" t="s">
        <v>27</v>
      </c>
      <c r="B15" s="16" t="s">
        <v>28</v>
      </c>
      <c r="C15" s="16"/>
      <c r="D15" s="17"/>
      <c r="E15" s="18">
        <v>1043</v>
      </c>
      <c r="F15" s="19">
        <v>3.1899999999999998E-2</v>
      </c>
      <c r="G15" s="18">
        <v>14014</v>
      </c>
      <c r="H15" s="19">
        <v>3.3570000000000003E-2</v>
      </c>
      <c r="I15" s="18">
        <v>10093</v>
      </c>
      <c r="J15" s="20">
        <v>2.1399999999999999E-2</v>
      </c>
    </row>
    <row r="16" spans="1:12" ht="12.75" customHeight="1" thickBot="1" x14ac:dyDescent="0.25">
      <c r="A16" s="22" t="s">
        <v>29</v>
      </c>
      <c r="B16" s="23"/>
      <c r="C16" s="23"/>
      <c r="D16" s="24"/>
      <c r="E16" s="25">
        <v>32693</v>
      </c>
      <c r="F16" s="26">
        <v>1</v>
      </c>
      <c r="G16" s="25">
        <v>417491</v>
      </c>
      <c r="H16" s="26">
        <v>1</v>
      </c>
      <c r="I16" s="25">
        <v>471636</v>
      </c>
      <c r="J16" s="27">
        <v>1</v>
      </c>
    </row>
    <row r="17" spans="1:10" ht="12.75" customHeight="1" x14ac:dyDescent="0.2">
      <c r="A17" s="28" t="s">
        <v>30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25.5" customHeight="1" x14ac:dyDescent="0.2">
      <c r="A18" s="15" t="s">
        <v>31</v>
      </c>
      <c r="B18" s="16" t="s">
        <v>6</v>
      </c>
      <c r="C18" s="16"/>
      <c r="D18" s="17"/>
      <c r="E18" s="31">
        <v>2888</v>
      </c>
      <c r="F18" s="32">
        <v>3.6929999999999998E-2</v>
      </c>
      <c r="G18" s="31">
        <v>46932</v>
      </c>
      <c r="H18" s="32">
        <v>3.8109999999999998E-2</v>
      </c>
      <c r="I18" s="31">
        <v>45542</v>
      </c>
      <c r="J18" s="33">
        <v>6.3259999999999997E-2</v>
      </c>
    </row>
    <row r="19" spans="1:10" ht="25.5" customHeight="1" x14ac:dyDescent="0.2">
      <c r="A19" s="15" t="s">
        <v>32</v>
      </c>
      <c r="B19" s="16" t="s">
        <v>33</v>
      </c>
      <c r="C19" s="16"/>
      <c r="D19" s="17"/>
      <c r="E19" s="31">
        <v>1510</v>
      </c>
      <c r="F19" s="32">
        <v>1.9310000000000001E-2</v>
      </c>
      <c r="G19" s="31">
        <v>17630</v>
      </c>
      <c r="H19" s="32">
        <v>1.4319999999999999E-2</v>
      </c>
      <c r="I19" s="31">
        <v>20797</v>
      </c>
      <c r="J19" s="33">
        <v>2.8889999999999999E-2</v>
      </c>
    </row>
    <row r="20" spans="1:10" ht="25.5" customHeight="1" x14ac:dyDescent="0.2">
      <c r="A20" s="15" t="s">
        <v>34</v>
      </c>
      <c r="B20" s="16" t="s">
        <v>35</v>
      </c>
      <c r="C20" s="16"/>
      <c r="D20" s="17"/>
      <c r="E20" s="31">
        <v>1673</v>
      </c>
      <c r="F20" s="32">
        <v>2.1389999999999999E-2</v>
      </c>
      <c r="G20" s="31">
        <v>23682</v>
      </c>
      <c r="H20" s="32">
        <v>1.9230000000000001E-2</v>
      </c>
      <c r="I20" s="31">
        <v>15725</v>
      </c>
      <c r="J20" s="33">
        <v>2.1839999999999998E-2</v>
      </c>
    </row>
    <row r="21" spans="1:10" ht="25.5" customHeight="1" x14ac:dyDescent="0.2">
      <c r="A21" s="15" t="s">
        <v>36</v>
      </c>
      <c r="B21" s="16" t="s">
        <v>37</v>
      </c>
      <c r="C21" s="16"/>
      <c r="D21" s="17"/>
      <c r="E21" s="31">
        <v>410</v>
      </c>
      <c r="F21" s="32">
        <v>5.2399999999999999E-3</v>
      </c>
      <c r="G21" s="31">
        <v>5926</v>
      </c>
      <c r="H21" s="32">
        <v>4.81E-3</v>
      </c>
      <c r="I21" s="31">
        <v>6265</v>
      </c>
      <c r="J21" s="33">
        <v>8.6999999999999994E-3</v>
      </c>
    </row>
    <row r="22" spans="1:10" ht="25.5" customHeight="1" x14ac:dyDescent="0.2">
      <c r="A22" s="15" t="s">
        <v>38</v>
      </c>
      <c r="B22" s="16" t="s">
        <v>39</v>
      </c>
      <c r="C22" s="16"/>
      <c r="D22" s="17"/>
      <c r="E22" s="31">
        <v>1983</v>
      </c>
      <c r="F22" s="32">
        <v>2.5360000000000001E-2</v>
      </c>
      <c r="G22" s="31">
        <v>36581</v>
      </c>
      <c r="H22" s="32">
        <v>2.9700000000000001E-2</v>
      </c>
      <c r="I22" s="31">
        <v>23767</v>
      </c>
      <c r="J22" s="33">
        <v>3.3020000000000001E-2</v>
      </c>
    </row>
    <row r="23" spans="1:10" ht="25.5" customHeight="1" x14ac:dyDescent="0.2">
      <c r="A23" s="15" t="s">
        <v>40</v>
      </c>
      <c r="B23" s="16" t="s">
        <v>41</v>
      </c>
      <c r="C23" s="16"/>
      <c r="D23" s="17"/>
      <c r="E23" s="31">
        <v>10306</v>
      </c>
      <c r="F23" s="32">
        <v>0.13178999999999999</v>
      </c>
      <c r="G23" s="31">
        <v>145654</v>
      </c>
      <c r="H23" s="32">
        <v>0.11827</v>
      </c>
      <c r="I23" s="31">
        <v>112431</v>
      </c>
      <c r="J23" s="33">
        <v>0.15618000000000001</v>
      </c>
    </row>
    <row r="24" spans="1:10" ht="25.5" customHeight="1" x14ac:dyDescent="0.2">
      <c r="A24" s="15" t="s">
        <v>42</v>
      </c>
      <c r="B24" s="16" t="s">
        <v>43</v>
      </c>
      <c r="C24" s="16"/>
      <c r="D24" s="17"/>
      <c r="E24" s="31">
        <v>1501</v>
      </c>
      <c r="F24" s="32">
        <v>1.9189999999999999E-2</v>
      </c>
      <c r="G24" s="31">
        <v>17229</v>
      </c>
      <c r="H24" s="32">
        <v>1.3990000000000001E-2</v>
      </c>
      <c r="I24" s="31">
        <v>27009</v>
      </c>
      <c r="J24" s="33">
        <v>3.7519999999999998E-2</v>
      </c>
    </row>
    <row r="25" spans="1:10" ht="25.5" customHeight="1" x14ac:dyDescent="0.2">
      <c r="A25" s="15" t="s">
        <v>44</v>
      </c>
      <c r="B25" s="16" t="s">
        <v>45</v>
      </c>
      <c r="C25" s="16"/>
      <c r="D25" s="17"/>
      <c r="E25" s="31">
        <v>17569</v>
      </c>
      <c r="F25" s="32">
        <v>0.22466</v>
      </c>
      <c r="G25" s="31">
        <v>306746</v>
      </c>
      <c r="H25" s="32">
        <v>0.24907000000000001</v>
      </c>
      <c r="I25" s="31">
        <v>151867</v>
      </c>
      <c r="J25" s="33">
        <v>0.21096000000000001</v>
      </c>
    </row>
    <row r="26" spans="1:10" ht="25.5" customHeight="1" x14ac:dyDescent="0.2">
      <c r="A26" s="15" t="s">
        <v>46</v>
      </c>
      <c r="B26" s="16" t="s">
        <v>47</v>
      </c>
      <c r="C26" s="16"/>
      <c r="D26" s="17"/>
      <c r="E26" s="31">
        <v>6671</v>
      </c>
      <c r="F26" s="32">
        <v>8.5300000000000001E-2</v>
      </c>
      <c r="G26" s="31">
        <v>113547</v>
      </c>
      <c r="H26" s="32">
        <v>9.2200000000000004E-2</v>
      </c>
      <c r="I26" s="31">
        <v>55305</v>
      </c>
      <c r="J26" s="33">
        <v>7.6829999999999996E-2</v>
      </c>
    </row>
    <row r="27" spans="1:10" ht="25.5" customHeight="1" x14ac:dyDescent="0.2">
      <c r="A27" s="15" t="s">
        <v>48</v>
      </c>
      <c r="B27" s="16" t="s">
        <v>49</v>
      </c>
      <c r="C27" s="16"/>
      <c r="D27" s="17"/>
      <c r="E27" s="31">
        <v>9793</v>
      </c>
      <c r="F27" s="32">
        <v>0.12523000000000001</v>
      </c>
      <c r="G27" s="31">
        <v>158288</v>
      </c>
      <c r="H27" s="32">
        <v>0.12853000000000001</v>
      </c>
      <c r="I27" s="31">
        <v>73064</v>
      </c>
      <c r="J27" s="33">
        <v>0.10150000000000001</v>
      </c>
    </row>
    <row r="28" spans="1:10" ht="25.5" customHeight="1" x14ac:dyDescent="0.2">
      <c r="A28" s="15" t="s">
        <v>50</v>
      </c>
      <c r="B28" s="16" t="s">
        <v>51</v>
      </c>
      <c r="C28" s="16"/>
      <c r="D28" s="17"/>
      <c r="E28" s="31">
        <v>7769</v>
      </c>
      <c r="F28" s="32">
        <v>9.9339999999999998E-2</v>
      </c>
      <c r="G28" s="31">
        <v>105089</v>
      </c>
      <c r="H28" s="32">
        <v>8.5330000000000003E-2</v>
      </c>
      <c r="I28" s="31">
        <v>61676</v>
      </c>
      <c r="J28" s="33">
        <v>8.5680000000000006E-2</v>
      </c>
    </row>
    <row r="29" spans="1:10" ht="25.5" customHeight="1" x14ac:dyDescent="0.2">
      <c r="A29" s="15" t="s">
        <v>52</v>
      </c>
      <c r="B29" s="16" t="s">
        <v>53</v>
      </c>
      <c r="C29" s="16"/>
      <c r="D29" s="17"/>
      <c r="E29" s="31">
        <v>4405</v>
      </c>
      <c r="F29" s="32">
        <v>5.6329999999999998E-2</v>
      </c>
      <c r="G29" s="31">
        <v>61739</v>
      </c>
      <c r="H29" s="32">
        <v>5.0130000000000001E-2</v>
      </c>
      <c r="I29" s="31">
        <v>37608</v>
      </c>
      <c r="J29" s="33">
        <v>5.2240000000000002E-2</v>
      </c>
    </row>
    <row r="30" spans="1:10" ht="25.5" customHeight="1" x14ac:dyDescent="0.2">
      <c r="A30" s="15" t="s">
        <v>54</v>
      </c>
      <c r="B30" s="16" t="s">
        <v>55</v>
      </c>
      <c r="C30" s="16"/>
      <c r="D30" s="17"/>
      <c r="E30" s="31">
        <v>493</v>
      </c>
      <c r="F30" s="32">
        <v>6.3E-3</v>
      </c>
      <c r="G30" s="31">
        <v>7798</v>
      </c>
      <c r="H30" s="32">
        <v>6.3299999999999997E-3</v>
      </c>
      <c r="I30" s="31">
        <v>7122</v>
      </c>
      <c r="J30" s="33">
        <v>9.8899999999999995E-3</v>
      </c>
    </row>
    <row r="31" spans="1:10" ht="25.5" customHeight="1" x14ac:dyDescent="0.2">
      <c r="A31" s="15" t="s">
        <v>56</v>
      </c>
      <c r="B31" s="16" t="s">
        <v>57</v>
      </c>
      <c r="C31" s="16"/>
      <c r="D31" s="17"/>
      <c r="E31" s="31">
        <v>11232</v>
      </c>
      <c r="F31" s="32">
        <v>0.14363000000000001</v>
      </c>
      <c r="G31" s="31">
        <v>184700</v>
      </c>
      <c r="H31" s="32">
        <v>0.14996999999999999</v>
      </c>
      <c r="I31" s="31">
        <v>81697</v>
      </c>
      <c r="J31" s="33">
        <v>0.11348999999999999</v>
      </c>
    </row>
    <row r="32" spans="1:10" ht="12" customHeight="1" thickBot="1" x14ac:dyDescent="0.25">
      <c r="A32" s="34" t="s">
        <v>29</v>
      </c>
      <c r="B32" s="35"/>
      <c r="C32" s="35"/>
      <c r="D32" s="36"/>
      <c r="E32" s="37">
        <v>78203</v>
      </c>
      <c r="F32" s="38">
        <v>1</v>
      </c>
      <c r="G32" s="37">
        <v>1231541</v>
      </c>
      <c r="H32" s="38">
        <v>1</v>
      </c>
      <c r="I32" s="37">
        <v>719875</v>
      </c>
      <c r="J32" s="39">
        <v>1</v>
      </c>
    </row>
    <row r="33" spans="1:11" ht="12" customHeight="1" x14ac:dyDescent="0.2">
      <c r="A33" s="28" t="s">
        <v>58</v>
      </c>
      <c r="B33" s="29"/>
      <c r="C33" s="29"/>
      <c r="D33" s="29"/>
      <c r="E33" s="29"/>
      <c r="F33" s="29"/>
      <c r="G33" s="29"/>
      <c r="H33" s="29"/>
      <c r="I33" s="29"/>
      <c r="J33" s="30"/>
    </row>
    <row r="34" spans="1:11" s="10" customFormat="1" ht="25.5" customHeight="1" x14ac:dyDescent="0.2">
      <c r="A34" s="40" t="s">
        <v>59</v>
      </c>
      <c r="B34" s="16" t="s">
        <v>6</v>
      </c>
      <c r="C34" s="16"/>
      <c r="D34" s="17"/>
      <c r="E34" s="31">
        <v>5708</v>
      </c>
      <c r="F34" s="32">
        <v>3.5650000000000001E-2</v>
      </c>
      <c r="G34" s="31">
        <v>81925</v>
      </c>
      <c r="H34" s="32">
        <v>3.696E-2</v>
      </c>
      <c r="I34" s="31">
        <v>65260</v>
      </c>
      <c r="J34" s="33">
        <v>3.7690000000000001E-2</v>
      </c>
      <c r="K34" s="9"/>
    </row>
    <row r="35" spans="1:11" s="10" customFormat="1" ht="25.5" customHeight="1" x14ac:dyDescent="0.2">
      <c r="A35" s="15" t="s">
        <v>60</v>
      </c>
      <c r="B35" s="16" t="s">
        <v>61</v>
      </c>
      <c r="C35" s="16"/>
      <c r="D35" s="17"/>
      <c r="E35" s="31">
        <v>51309</v>
      </c>
      <c r="F35" s="32">
        <v>0.32049</v>
      </c>
      <c r="G35" s="31">
        <v>843130</v>
      </c>
      <c r="H35" s="32">
        <v>0.38039000000000001</v>
      </c>
      <c r="I35" s="31">
        <v>494296</v>
      </c>
      <c r="J35" s="33">
        <v>0.28549999999999998</v>
      </c>
      <c r="K35" s="9"/>
    </row>
    <row r="36" spans="1:11" s="10" customFormat="1" ht="25.5" customHeight="1" x14ac:dyDescent="0.2">
      <c r="A36" s="15" t="s">
        <v>62</v>
      </c>
      <c r="B36" s="16" t="s">
        <v>63</v>
      </c>
      <c r="C36" s="16"/>
      <c r="D36" s="17"/>
      <c r="E36" s="31">
        <v>74502</v>
      </c>
      <c r="F36" s="32">
        <v>0.46536</v>
      </c>
      <c r="G36" s="31">
        <v>1058444</v>
      </c>
      <c r="H36" s="32">
        <v>0.47753000000000001</v>
      </c>
      <c r="I36" s="31">
        <v>876384</v>
      </c>
      <c r="J36" s="33">
        <v>0.50619000000000003</v>
      </c>
      <c r="K36" s="9"/>
    </row>
    <row r="37" spans="1:11" ht="25.5" customHeight="1" x14ac:dyDescent="0.2">
      <c r="A37" s="15" t="s">
        <v>64</v>
      </c>
      <c r="B37" s="41" t="s">
        <v>65</v>
      </c>
      <c r="C37" s="41"/>
      <c r="D37" s="42"/>
      <c r="E37" s="31">
        <v>5268</v>
      </c>
      <c r="F37" s="32">
        <v>3.2910000000000002E-2</v>
      </c>
      <c r="G37" s="31">
        <v>68022</v>
      </c>
      <c r="H37" s="32">
        <v>3.0689999999999999E-2</v>
      </c>
      <c r="I37" s="31">
        <v>59293</v>
      </c>
      <c r="J37" s="33">
        <v>3.4250000000000003E-2</v>
      </c>
    </row>
    <row r="38" spans="1:11" ht="25.5" customHeight="1" x14ac:dyDescent="0.2">
      <c r="A38" s="15" t="s">
        <v>66</v>
      </c>
      <c r="B38" s="41" t="s">
        <v>67</v>
      </c>
      <c r="C38" s="41"/>
      <c r="D38" s="42"/>
      <c r="E38" s="31">
        <v>2304</v>
      </c>
      <c r="F38" s="32">
        <v>1.439E-2</v>
      </c>
      <c r="G38" s="31">
        <v>27436</v>
      </c>
      <c r="H38" s="32">
        <v>1.238E-2</v>
      </c>
      <c r="I38" s="31">
        <v>23553</v>
      </c>
      <c r="J38" s="33">
        <v>1.3599999999999999E-2</v>
      </c>
    </row>
    <row r="39" spans="1:11" ht="25.5" customHeight="1" x14ac:dyDescent="0.2">
      <c r="A39" s="15" t="s">
        <v>68</v>
      </c>
      <c r="B39" s="16" t="s">
        <v>69</v>
      </c>
      <c r="C39" s="16"/>
      <c r="D39" s="17"/>
      <c r="E39" s="31">
        <v>19938</v>
      </c>
      <c r="F39" s="32">
        <v>0.12454</v>
      </c>
      <c r="G39" s="31">
        <v>123124</v>
      </c>
      <c r="H39" s="32">
        <v>5.5550000000000002E-2</v>
      </c>
      <c r="I39" s="31">
        <v>201983</v>
      </c>
      <c r="J39" s="33">
        <v>0.11666</v>
      </c>
    </row>
    <row r="40" spans="1:11" ht="25.5" customHeight="1" x14ac:dyDescent="0.2">
      <c r="A40" s="15" t="s">
        <v>70</v>
      </c>
      <c r="B40" s="41" t="s">
        <v>71</v>
      </c>
      <c r="C40" s="41"/>
      <c r="D40" s="42"/>
      <c r="E40" s="31">
        <v>1066</v>
      </c>
      <c r="F40" s="32">
        <v>6.6600000000000001E-3</v>
      </c>
      <c r="G40" s="31">
        <v>14409</v>
      </c>
      <c r="H40" s="32">
        <v>6.4999999999999997E-3</v>
      </c>
      <c r="I40" s="31">
        <v>10580</v>
      </c>
      <c r="J40" s="33">
        <v>6.11E-3</v>
      </c>
    </row>
    <row r="41" spans="1:11" ht="12.75" customHeight="1" thickBot="1" x14ac:dyDescent="0.25">
      <c r="A41" s="22" t="s">
        <v>29</v>
      </c>
      <c r="B41" s="23"/>
      <c r="C41" s="23"/>
      <c r="D41" s="24"/>
      <c r="E41" s="37">
        <v>160095</v>
      </c>
      <c r="F41" s="38">
        <v>1</v>
      </c>
      <c r="G41" s="37">
        <v>2216490</v>
      </c>
      <c r="H41" s="38">
        <v>1</v>
      </c>
      <c r="I41" s="37">
        <v>1731349</v>
      </c>
      <c r="J41" s="39">
        <v>1</v>
      </c>
    </row>
    <row r="42" spans="1:11" ht="12.75" customHeight="1" x14ac:dyDescent="0.2">
      <c r="A42" s="28" t="s">
        <v>72</v>
      </c>
      <c r="B42" s="29"/>
      <c r="C42" s="29"/>
      <c r="D42" s="29"/>
      <c r="E42" s="29"/>
      <c r="F42" s="29"/>
      <c r="G42" s="29"/>
      <c r="H42" s="29"/>
      <c r="I42" s="29"/>
      <c r="J42" s="30"/>
    </row>
    <row r="43" spans="1:11" ht="25.5" customHeight="1" x14ac:dyDescent="0.2">
      <c r="A43" s="40" t="s">
        <v>73</v>
      </c>
      <c r="B43" s="16" t="s">
        <v>6</v>
      </c>
      <c r="C43" s="16"/>
      <c r="D43" s="17"/>
      <c r="E43" s="31">
        <v>544</v>
      </c>
      <c r="F43" s="32">
        <v>3.4099999999999998E-3</v>
      </c>
      <c r="G43" s="31">
        <v>17667</v>
      </c>
      <c r="H43" s="32">
        <v>2.0200000000000001E-3</v>
      </c>
      <c r="I43" s="31">
        <v>5953</v>
      </c>
      <c r="J43" s="33">
        <v>3.2799999999999999E-3</v>
      </c>
    </row>
    <row r="44" spans="1:11" ht="25.5" customHeight="1" x14ac:dyDescent="0.2">
      <c r="A44" s="15" t="s">
        <v>74</v>
      </c>
      <c r="B44" s="16" t="s">
        <v>75</v>
      </c>
      <c r="C44" s="16"/>
      <c r="D44" s="17"/>
      <c r="E44" s="31">
        <v>1301</v>
      </c>
      <c r="F44" s="32">
        <v>8.1399999999999997E-3</v>
      </c>
      <c r="G44" s="31">
        <v>32006</v>
      </c>
      <c r="H44" s="32">
        <v>3.6600000000000001E-3</v>
      </c>
      <c r="I44" s="31">
        <v>9766</v>
      </c>
      <c r="J44" s="33">
        <v>5.3800000000000002E-3</v>
      </c>
    </row>
    <row r="45" spans="1:11" ht="25.5" customHeight="1" x14ac:dyDescent="0.2">
      <c r="A45" s="15" t="s">
        <v>76</v>
      </c>
      <c r="B45" s="16" t="s">
        <v>77</v>
      </c>
      <c r="C45" s="16"/>
      <c r="D45" s="17"/>
      <c r="E45" s="31">
        <v>931</v>
      </c>
      <c r="F45" s="32">
        <v>5.8300000000000001E-3</v>
      </c>
      <c r="G45" s="31">
        <v>22119</v>
      </c>
      <c r="H45" s="32">
        <v>2.5300000000000001E-3</v>
      </c>
      <c r="I45" s="31">
        <v>5381</v>
      </c>
      <c r="J45" s="33">
        <v>2.96E-3</v>
      </c>
    </row>
    <row r="46" spans="1:11" ht="25.5" customHeight="1" x14ac:dyDescent="0.2">
      <c r="A46" s="15" t="s">
        <v>78</v>
      </c>
      <c r="B46" s="16" t="s">
        <v>79</v>
      </c>
      <c r="C46" s="16"/>
      <c r="D46" s="17"/>
      <c r="E46" s="31">
        <v>997</v>
      </c>
      <c r="F46" s="32">
        <v>6.2399999999999999E-3</v>
      </c>
      <c r="G46" s="31">
        <v>22425</v>
      </c>
      <c r="H46" s="32">
        <v>2.5600000000000002E-3</v>
      </c>
      <c r="I46" s="31">
        <v>8888</v>
      </c>
      <c r="J46" s="33">
        <v>4.8900000000000002E-3</v>
      </c>
    </row>
    <row r="47" spans="1:11" ht="25.5" customHeight="1" x14ac:dyDescent="0.2">
      <c r="A47" s="15" t="s">
        <v>80</v>
      </c>
      <c r="B47" s="16" t="s">
        <v>81</v>
      </c>
      <c r="C47" s="16"/>
      <c r="D47" s="17"/>
      <c r="E47" s="31">
        <v>65074</v>
      </c>
      <c r="F47" s="32">
        <v>0.40731000000000001</v>
      </c>
      <c r="G47" s="31">
        <v>6537850</v>
      </c>
      <c r="H47" s="32">
        <v>0.74682000000000004</v>
      </c>
      <c r="I47" s="31">
        <v>1047106</v>
      </c>
      <c r="J47" s="33">
        <v>0.57650999999999997</v>
      </c>
    </row>
    <row r="48" spans="1:11" ht="25.5" customHeight="1" x14ac:dyDescent="0.2">
      <c r="A48" s="15" t="s">
        <v>82</v>
      </c>
      <c r="B48" s="43"/>
      <c r="C48" s="16" t="s">
        <v>83</v>
      </c>
      <c r="D48" s="17"/>
      <c r="E48" s="31">
        <v>39517</v>
      </c>
      <c r="F48" s="32">
        <v>0.60726000000000002</v>
      </c>
      <c r="G48" s="31">
        <v>4192678</v>
      </c>
      <c r="H48" s="32">
        <v>0.64129000000000003</v>
      </c>
      <c r="I48" s="31">
        <v>701153</v>
      </c>
      <c r="J48" s="33">
        <v>0.66961000000000004</v>
      </c>
    </row>
    <row r="49" spans="1:11" ht="25.5" customHeight="1" x14ac:dyDescent="0.2">
      <c r="A49" s="15" t="s">
        <v>84</v>
      </c>
      <c r="B49" s="16"/>
      <c r="C49" s="16"/>
      <c r="D49" s="43" t="s">
        <v>85</v>
      </c>
      <c r="E49" s="31">
        <v>4931</v>
      </c>
      <c r="F49" s="32">
        <v>0.12478</v>
      </c>
      <c r="G49" s="31">
        <v>509788</v>
      </c>
      <c r="H49" s="32">
        <v>0.12159</v>
      </c>
      <c r="I49" s="31">
        <v>68519</v>
      </c>
      <c r="J49" s="33">
        <v>9.7720000000000001E-2</v>
      </c>
    </row>
    <row r="50" spans="1:11" ht="25.5" customHeight="1" x14ac:dyDescent="0.2">
      <c r="A50" s="15" t="s">
        <v>86</v>
      </c>
      <c r="B50" s="43"/>
      <c r="C50" s="16" t="s">
        <v>87</v>
      </c>
      <c r="D50" s="17"/>
      <c r="E50" s="31">
        <v>588</v>
      </c>
      <c r="F50" s="32">
        <v>9.0399999999999994E-3</v>
      </c>
      <c r="G50" s="31">
        <v>66533</v>
      </c>
      <c r="H50" s="32">
        <v>1.018E-2</v>
      </c>
      <c r="I50" s="31">
        <v>7388</v>
      </c>
      <c r="J50" s="33">
        <v>7.0600000000000003E-3</v>
      </c>
      <c r="K50" s="44"/>
    </row>
    <row r="51" spans="1:11" ht="25.5" customHeight="1" x14ac:dyDescent="0.2">
      <c r="A51" s="15" t="s">
        <v>88</v>
      </c>
      <c r="B51" s="16" t="s">
        <v>89</v>
      </c>
      <c r="C51" s="16"/>
      <c r="D51" s="17"/>
      <c r="E51" s="31">
        <v>577</v>
      </c>
      <c r="F51" s="32">
        <v>3.6099999999999999E-3</v>
      </c>
      <c r="G51" s="31">
        <v>18280</v>
      </c>
      <c r="H51" s="32">
        <v>2.0899999999999998E-3</v>
      </c>
      <c r="I51" s="31">
        <v>4653</v>
      </c>
      <c r="J51" s="33">
        <v>2.5600000000000002E-3</v>
      </c>
    </row>
    <row r="52" spans="1:11" ht="25.5" customHeight="1" x14ac:dyDescent="0.2">
      <c r="A52" s="15" t="s">
        <v>90</v>
      </c>
      <c r="B52" s="16" t="s">
        <v>91</v>
      </c>
      <c r="C52" s="16"/>
      <c r="D52" s="17"/>
      <c r="E52" s="31">
        <v>28359</v>
      </c>
      <c r="F52" s="32">
        <v>0.17751</v>
      </c>
      <c r="G52" s="31">
        <v>673381</v>
      </c>
      <c r="H52" s="32">
        <v>7.6920000000000002E-2</v>
      </c>
      <c r="I52" s="31">
        <v>241876</v>
      </c>
      <c r="J52" s="33">
        <v>0.13317000000000001</v>
      </c>
    </row>
    <row r="53" spans="1:11" ht="25.5" customHeight="1" x14ac:dyDescent="0.2">
      <c r="A53" s="15" t="s">
        <v>92</v>
      </c>
      <c r="B53" s="16" t="s">
        <v>93</v>
      </c>
      <c r="C53" s="16"/>
      <c r="D53" s="17"/>
      <c r="E53" s="31">
        <v>246</v>
      </c>
      <c r="F53" s="32">
        <v>1.5399999999999999E-3</v>
      </c>
      <c r="G53" s="31">
        <v>5732</v>
      </c>
      <c r="H53" s="32">
        <v>6.4999999999999997E-4</v>
      </c>
      <c r="I53" s="31">
        <v>1695</v>
      </c>
      <c r="J53" s="33">
        <v>9.3000000000000005E-4</v>
      </c>
    </row>
    <row r="54" spans="1:11" ht="25.5" customHeight="1" x14ac:dyDescent="0.2">
      <c r="A54" s="15" t="s">
        <v>94</v>
      </c>
      <c r="B54" s="16" t="s">
        <v>95</v>
      </c>
      <c r="C54" s="16"/>
      <c r="D54" s="17"/>
      <c r="E54" s="31">
        <v>12120</v>
      </c>
      <c r="F54" s="32">
        <v>7.5859999999999997E-2</v>
      </c>
      <c r="G54" s="31">
        <v>281963</v>
      </c>
      <c r="H54" s="32">
        <v>3.2210000000000003E-2</v>
      </c>
      <c r="I54" s="31">
        <v>99080</v>
      </c>
      <c r="J54" s="33">
        <v>5.4550000000000001E-2</v>
      </c>
    </row>
    <row r="55" spans="1:11" ht="25.5" customHeight="1" x14ac:dyDescent="0.2">
      <c r="A55" s="15" t="s">
        <v>96</v>
      </c>
      <c r="B55" s="16" t="s">
        <v>97</v>
      </c>
      <c r="C55" s="16"/>
      <c r="D55" s="17"/>
      <c r="E55" s="31">
        <v>15268</v>
      </c>
      <c r="F55" s="32">
        <v>9.5570000000000002E-2</v>
      </c>
      <c r="G55" s="31">
        <v>346006</v>
      </c>
      <c r="H55" s="32">
        <v>3.952E-2</v>
      </c>
      <c r="I55" s="31">
        <v>121204</v>
      </c>
      <c r="J55" s="33">
        <v>6.6729999999999998E-2</v>
      </c>
    </row>
    <row r="56" spans="1:11" ht="25.5" customHeight="1" x14ac:dyDescent="0.2">
      <c r="A56" s="15" t="s">
        <v>98</v>
      </c>
      <c r="B56" s="16" t="s">
        <v>99</v>
      </c>
      <c r="C56" s="16"/>
      <c r="D56" s="17"/>
      <c r="E56" s="31">
        <v>2391</v>
      </c>
      <c r="F56" s="32">
        <v>1.4970000000000001E-2</v>
      </c>
      <c r="G56" s="31">
        <v>54873</v>
      </c>
      <c r="H56" s="32">
        <v>6.2700000000000004E-3</v>
      </c>
      <c r="I56" s="31">
        <v>19396</v>
      </c>
      <c r="J56" s="33">
        <v>1.068E-2</v>
      </c>
    </row>
    <row r="57" spans="1:11" ht="25.5" customHeight="1" x14ac:dyDescent="0.2">
      <c r="A57" s="15" t="s">
        <v>100</v>
      </c>
      <c r="B57" s="16" t="s">
        <v>101</v>
      </c>
      <c r="C57" s="16"/>
      <c r="D57" s="17"/>
      <c r="E57" s="31">
        <v>303</v>
      </c>
      <c r="F57" s="32">
        <v>1.9E-3</v>
      </c>
      <c r="G57" s="31">
        <v>6346</v>
      </c>
      <c r="H57" s="32">
        <v>7.2000000000000005E-4</v>
      </c>
      <c r="I57" s="31">
        <v>1795</v>
      </c>
      <c r="J57" s="33">
        <v>9.8999999999999999E-4</v>
      </c>
    </row>
    <row r="58" spans="1:11" ht="25.5" customHeight="1" x14ac:dyDescent="0.2">
      <c r="A58" s="15" t="s">
        <v>102</v>
      </c>
      <c r="B58" s="16" t="s">
        <v>103</v>
      </c>
      <c r="C58" s="16"/>
      <c r="D58" s="17"/>
      <c r="E58" s="31">
        <v>1452</v>
      </c>
      <c r="F58" s="32">
        <v>9.0900000000000009E-3</v>
      </c>
      <c r="G58" s="31">
        <v>32732</v>
      </c>
      <c r="H58" s="32">
        <v>3.7399999999999998E-3</v>
      </c>
      <c r="I58" s="31">
        <v>10687</v>
      </c>
      <c r="J58" s="33">
        <v>5.8799999999999998E-3</v>
      </c>
    </row>
    <row r="59" spans="1:11" ht="25.5" customHeight="1" x14ac:dyDescent="0.2">
      <c r="A59" s="15" t="s">
        <v>104</v>
      </c>
      <c r="B59" s="16" t="s">
        <v>105</v>
      </c>
      <c r="C59" s="16"/>
      <c r="D59" s="17"/>
      <c r="E59" s="31">
        <v>311</v>
      </c>
      <c r="F59" s="32">
        <v>1.9499999999999999E-3</v>
      </c>
      <c r="G59" s="31">
        <v>7049</v>
      </c>
      <c r="H59" s="32">
        <v>8.0999999999999996E-4</v>
      </c>
      <c r="I59" s="31">
        <v>2369</v>
      </c>
      <c r="J59" s="33">
        <v>1.2999999999999999E-3</v>
      </c>
    </row>
    <row r="60" spans="1:11" ht="25.5" customHeight="1" x14ac:dyDescent="0.2">
      <c r="A60" s="15" t="s">
        <v>106</v>
      </c>
      <c r="B60" s="16" t="s">
        <v>107</v>
      </c>
      <c r="C60" s="16"/>
      <c r="D60" s="17"/>
      <c r="E60" s="31">
        <v>1774</v>
      </c>
      <c r="F60" s="32">
        <v>1.11E-2</v>
      </c>
      <c r="G60" s="31">
        <v>41931</v>
      </c>
      <c r="H60" s="32">
        <v>4.79E-3</v>
      </c>
      <c r="I60" s="31">
        <v>16151</v>
      </c>
      <c r="J60" s="33">
        <v>8.8900000000000003E-3</v>
      </c>
    </row>
    <row r="61" spans="1:11" ht="25.5" customHeight="1" x14ac:dyDescent="0.2">
      <c r="A61" s="15" t="s">
        <v>108</v>
      </c>
      <c r="B61" s="16" t="s">
        <v>109</v>
      </c>
      <c r="C61" s="16"/>
      <c r="D61" s="17"/>
      <c r="E61" s="31">
        <v>632</v>
      </c>
      <c r="F61" s="32">
        <v>3.96E-3</v>
      </c>
      <c r="G61" s="31">
        <v>14292</v>
      </c>
      <c r="H61" s="32">
        <v>1.6299999999999999E-3</v>
      </c>
      <c r="I61" s="31">
        <v>4973</v>
      </c>
      <c r="J61" s="33">
        <v>2.7399999999999998E-3</v>
      </c>
    </row>
    <row r="62" spans="1:11" ht="25.5" customHeight="1" x14ac:dyDescent="0.2">
      <c r="A62" s="15" t="s">
        <v>110</v>
      </c>
      <c r="B62" s="16" t="s">
        <v>111</v>
      </c>
      <c r="C62" s="16"/>
      <c r="D62" s="17"/>
      <c r="E62" s="31">
        <v>282</v>
      </c>
      <c r="F62" s="32">
        <v>1.7700000000000001E-3</v>
      </c>
      <c r="G62" s="31">
        <v>7167</v>
      </c>
      <c r="H62" s="32">
        <v>8.1999999999999998E-4</v>
      </c>
      <c r="I62" s="31">
        <v>2102</v>
      </c>
      <c r="J62" s="33">
        <v>1.16E-3</v>
      </c>
    </row>
    <row r="63" spans="1:11" ht="25.5" customHeight="1" x14ac:dyDescent="0.2">
      <c r="A63" s="15" t="s">
        <v>112</v>
      </c>
      <c r="B63" s="16" t="s">
        <v>113</v>
      </c>
      <c r="C63" s="16"/>
      <c r="D63" s="17"/>
      <c r="E63" s="31">
        <v>1027</v>
      </c>
      <c r="F63" s="32">
        <v>6.43E-3</v>
      </c>
      <c r="G63" s="31">
        <v>24049</v>
      </c>
      <c r="H63" s="32">
        <v>2.7499999999999998E-3</v>
      </c>
      <c r="I63" s="31">
        <v>7302</v>
      </c>
      <c r="J63" s="33">
        <v>4.0200000000000001E-3</v>
      </c>
    </row>
    <row r="64" spans="1:11" ht="25.5" customHeight="1" x14ac:dyDescent="0.2">
      <c r="A64" s="15" t="s">
        <v>114</v>
      </c>
      <c r="B64" s="16" t="s">
        <v>115</v>
      </c>
      <c r="C64" s="16"/>
      <c r="D64" s="17"/>
      <c r="E64" s="31">
        <v>1152</v>
      </c>
      <c r="F64" s="32">
        <v>7.2100000000000003E-3</v>
      </c>
      <c r="G64" s="31">
        <v>26162</v>
      </c>
      <c r="H64" s="32">
        <v>2.99E-3</v>
      </c>
      <c r="I64" s="31">
        <v>8666</v>
      </c>
      <c r="J64" s="33">
        <v>4.7699999999999999E-3</v>
      </c>
    </row>
    <row r="65" spans="1:10" ht="25.5" customHeight="1" x14ac:dyDescent="0.2">
      <c r="A65" s="15" t="s">
        <v>116</v>
      </c>
      <c r="B65" s="16" t="s">
        <v>117</v>
      </c>
      <c r="C65" s="16"/>
      <c r="D65" s="17"/>
      <c r="E65" s="31">
        <v>1795</v>
      </c>
      <c r="F65" s="32">
        <v>1.124E-2</v>
      </c>
      <c r="G65" s="31">
        <v>42115</v>
      </c>
      <c r="H65" s="32">
        <v>4.81E-3</v>
      </c>
      <c r="I65" s="31">
        <v>12090</v>
      </c>
      <c r="J65" s="33">
        <v>6.6600000000000001E-3</v>
      </c>
    </row>
    <row r="66" spans="1:10" ht="25.5" customHeight="1" x14ac:dyDescent="0.2">
      <c r="A66" s="15" t="s">
        <v>118</v>
      </c>
      <c r="B66" s="16" t="s">
        <v>119</v>
      </c>
      <c r="C66" s="16"/>
      <c r="D66" s="17"/>
      <c r="E66" s="31">
        <v>1392</v>
      </c>
      <c r="F66" s="32">
        <v>8.7100000000000007E-3</v>
      </c>
      <c r="G66" s="31">
        <v>31990</v>
      </c>
      <c r="H66" s="32">
        <v>3.65E-3</v>
      </c>
      <c r="I66" s="31">
        <v>11282</v>
      </c>
      <c r="J66" s="33">
        <v>6.2100000000000002E-3</v>
      </c>
    </row>
    <row r="67" spans="1:10" ht="25.5" customHeight="1" x14ac:dyDescent="0.2">
      <c r="A67" s="15" t="s">
        <v>120</v>
      </c>
      <c r="B67" s="16" t="s">
        <v>121</v>
      </c>
      <c r="C67" s="16"/>
      <c r="D67" s="17"/>
      <c r="E67" s="31">
        <v>550</v>
      </c>
      <c r="F67" s="32">
        <v>3.4399999999999999E-3</v>
      </c>
      <c r="G67" s="31">
        <v>12618</v>
      </c>
      <c r="H67" s="32">
        <v>1.4400000000000001E-3</v>
      </c>
      <c r="I67" s="31">
        <v>3840</v>
      </c>
      <c r="J67" s="33">
        <v>2.1099999999999999E-3</v>
      </c>
    </row>
    <row r="68" spans="1:10" ht="25.5" customHeight="1" x14ac:dyDescent="0.2">
      <c r="A68" s="15" t="s">
        <v>122</v>
      </c>
      <c r="B68" s="16" t="s">
        <v>123</v>
      </c>
      <c r="C68" s="16"/>
      <c r="D68" s="17"/>
      <c r="E68" s="31">
        <v>16643</v>
      </c>
      <c r="F68" s="32">
        <v>0.10417</v>
      </c>
      <c r="G68" s="31">
        <v>393595</v>
      </c>
      <c r="H68" s="32">
        <v>4.496E-2</v>
      </c>
      <c r="I68" s="31">
        <v>134174</v>
      </c>
      <c r="J68" s="33">
        <v>7.3870000000000005E-2</v>
      </c>
    </row>
    <row r="69" spans="1:10" ht="25.5" customHeight="1" x14ac:dyDescent="0.2">
      <c r="A69" s="15" t="s">
        <v>124</v>
      </c>
      <c r="B69" s="16" t="s">
        <v>125</v>
      </c>
      <c r="C69" s="16"/>
      <c r="D69" s="17"/>
      <c r="E69" s="31">
        <v>455</v>
      </c>
      <c r="F69" s="32">
        <v>2.8500000000000001E-3</v>
      </c>
      <c r="G69" s="31">
        <v>10242</v>
      </c>
      <c r="H69" s="32">
        <v>1.17E-3</v>
      </c>
      <c r="I69" s="31">
        <v>2967</v>
      </c>
      <c r="J69" s="33">
        <v>1.6299999999999999E-3</v>
      </c>
    </row>
    <row r="70" spans="1:10" ht="25.5" customHeight="1" x14ac:dyDescent="0.2">
      <c r="A70" s="15" t="s">
        <v>126</v>
      </c>
      <c r="B70" s="16" t="s">
        <v>127</v>
      </c>
      <c r="C70" s="16"/>
      <c r="D70" s="17"/>
      <c r="E70" s="31">
        <v>1092</v>
      </c>
      <c r="F70" s="32">
        <v>6.8399999999999997E-3</v>
      </c>
      <c r="G70" s="31">
        <v>25101</v>
      </c>
      <c r="H70" s="32">
        <v>2.8700000000000002E-3</v>
      </c>
      <c r="I70" s="31">
        <v>8164</v>
      </c>
      <c r="J70" s="33">
        <v>4.4900000000000001E-3</v>
      </c>
    </row>
    <row r="71" spans="1:10" ht="25.5" customHeight="1" x14ac:dyDescent="0.2">
      <c r="A71" s="15" t="s">
        <v>128</v>
      </c>
      <c r="B71" s="16" t="s">
        <v>129</v>
      </c>
      <c r="C71" s="16"/>
      <c r="D71" s="17"/>
      <c r="E71" s="31">
        <v>265</v>
      </c>
      <c r="F71" s="32">
        <v>1.66E-3</v>
      </c>
      <c r="G71" s="31">
        <v>6169</v>
      </c>
      <c r="H71" s="32">
        <v>6.9999999999999999E-4</v>
      </c>
      <c r="I71" s="31">
        <v>1589</v>
      </c>
      <c r="J71" s="33">
        <v>8.7000000000000001E-4</v>
      </c>
    </row>
    <row r="72" spans="1:10" ht="25.5" customHeight="1" x14ac:dyDescent="0.2">
      <c r="A72" s="15" t="s">
        <v>130</v>
      </c>
      <c r="B72" s="16" t="s">
        <v>131</v>
      </c>
      <c r="C72" s="16"/>
      <c r="D72" s="17"/>
      <c r="E72" s="31">
        <v>1921</v>
      </c>
      <c r="F72" s="32">
        <v>1.2019999999999999E-2</v>
      </c>
      <c r="G72" s="31">
        <v>42989</v>
      </c>
      <c r="H72" s="32">
        <v>4.9100000000000003E-3</v>
      </c>
      <c r="I72" s="31">
        <v>13878</v>
      </c>
      <c r="J72" s="33">
        <v>7.6400000000000001E-3</v>
      </c>
    </row>
    <row r="73" spans="1:10" ht="25.5" customHeight="1" x14ac:dyDescent="0.2">
      <c r="A73" s="45" t="s">
        <v>132</v>
      </c>
      <c r="B73" s="16" t="s">
        <v>133</v>
      </c>
      <c r="C73" s="16"/>
      <c r="D73" s="17"/>
      <c r="E73" s="31">
        <v>200</v>
      </c>
      <c r="F73" s="32">
        <v>1.25E-3</v>
      </c>
      <c r="G73" s="31">
        <v>2902</v>
      </c>
      <c r="H73" s="32">
        <v>3.3E-4</v>
      </c>
      <c r="I73" s="31">
        <v>2119</v>
      </c>
      <c r="J73" s="33">
        <v>1.17E-3</v>
      </c>
    </row>
    <row r="74" spans="1:10" ht="25.5" customHeight="1" x14ac:dyDescent="0.2">
      <c r="A74" s="45" t="s">
        <v>134</v>
      </c>
      <c r="B74" s="16" t="s">
        <v>135</v>
      </c>
      <c r="C74" s="16"/>
      <c r="D74" s="17"/>
      <c r="E74" s="31">
        <v>710</v>
      </c>
      <c r="F74" s="32">
        <v>4.4400000000000004E-3</v>
      </c>
      <c r="G74" s="31">
        <v>14471</v>
      </c>
      <c r="H74" s="32">
        <v>1.65E-3</v>
      </c>
      <c r="I74" s="31">
        <v>7130</v>
      </c>
      <c r="J74" s="33">
        <v>3.9300000000000003E-3</v>
      </c>
    </row>
    <row r="75" spans="1:10" ht="12.75" customHeight="1" thickBot="1" x14ac:dyDescent="0.25">
      <c r="A75" s="34" t="s">
        <v>29</v>
      </c>
      <c r="B75" s="35"/>
      <c r="C75" s="35"/>
      <c r="D75" s="36"/>
      <c r="E75" s="37">
        <v>159764</v>
      </c>
      <c r="F75" s="38">
        <v>1</v>
      </c>
      <c r="G75" s="37">
        <v>8754222</v>
      </c>
      <c r="H75" s="38">
        <v>1</v>
      </c>
      <c r="I75" s="37">
        <v>1816276</v>
      </c>
      <c r="J75" s="39">
        <v>1</v>
      </c>
    </row>
    <row r="76" spans="1:10" ht="12.75" customHeight="1" x14ac:dyDescent="0.2">
      <c r="A76" s="28" t="s">
        <v>136</v>
      </c>
      <c r="B76" s="29"/>
      <c r="C76" s="29"/>
      <c r="D76" s="29"/>
      <c r="E76" s="29"/>
      <c r="F76" s="29"/>
      <c r="G76" s="29"/>
      <c r="H76" s="29"/>
      <c r="I76" s="29"/>
      <c r="J76" s="30"/>
    </row>
    <row r="77" spans="1:10" ht="25.5" customHeight="1" x14ac:dyDescent="0.2">
      <c r="A77" s="40" t="s">
        <v>137</v>
      </c>
      <c r="B77" s="16" t="s">
        <v>6</v>
      </c>
      <c r="C77" s="16"/>
      <c r="D77" s="17"/>
      <c r="E77" s="31">
        <v>3698</v>
      </c>
      <c r="F77" s="32">
        <v>0.11228</v>
      </c>
      <c r="G77" s="31">
        <v>198681</v>
      </c>
      <c r="H77" s="46">
        <v>0.2671</v>
      </c>
      <c r="I77" s="31">
        <v>36452</v>
      </c>
      <c r="J77" s="47">
        <v>0.14965999999999999</v>
      </c>
    </row>
    <row r="78" spans="1:10" ht="25.5" customHeight="1" x14ac:dyDescent="0.2">
      <c r="A78" s="15" t="s">
        <v>138</v>
      </c>
      <c r="B78" s="16" t="s">
        <v>139</v>
      </c>
      <c r="C78" s="16"/>
      <c r="D78" s="17"/>
      <c r="E78" s="31">
        <v>17110</v>
      </c>
      <c r="F78" s="32">
        <v>0.51951000000000003</v>
      </c>
      <c r="G78" s="31">
        <v>215362</v>
      </c>
      <c r="H78" s="32">
        <v>0.28953000000000001</v>
      </c>
      <c r="I78" s="31">
        <v>115282</v>
      </c>
      <c r="J78" s="33">
        <v>0.47331000000000001</v>
      </c>
    </row>
    <row r="79" spans="1:10" ht="25.5" customHeight="1" x14ac:dyDescent="0.2">
      <c r="A79" s="15" t="s">
        <v>140</v>
      </c>
      <c r="B79" s="16" t="s">
        <v>141</v>
      </c>
      <c r="C79" s="16"/>
      <c r="D79" s="17"/>
      <c r="E79" s="31">
        <v>1523</v>
      </c>
      <c r="F79" s="32">
        <v>4.6240000000000003E-2</v>
      </c>
      <c r="G79" s="31">
        <v>26166</v>
      </c>
      <c r="H79" s="32">
        <v>3.5180000000000003E-2</v>
      </c>
      <c r="I79" s="31">
        <v>9035</v>
      </c>
      <c r="J79" s="33">
        <v>3.7100000000000001E-2</v>
      </c>
    </row>
    <row r="80" spans="1:10" ht="25.5" customHeight="1" x14ac:dyDescent="0.2">
      <c r="A80" s="15" t="s">
        <v>142</v>
      </c>
      <c r="B80" s="16" t="s">
        <v>143</v>
      </c>
      <c r="C80" s="16"/>
      <c r="D80" s="17"/>
      <c r="E80" s="31">
        <v>1265</v>
      </c>
      <c r="F80" s="32">
        <v>3.841E-2</v>
      </c>
      <c r="G80" s="31">
        <v>23281</v>
      </c>
      <c r="H80" s="32">
        <v>3.1300000000000001E-2</v>
      </c>
      <c r="I80" s="31">
        <v>8987</v>
      </c>
      <c r="J80" s="33">
        <v>3.6900000000000002E-2</v>
      </c>
    </row>
    <row r="81" spans="1:10" ht="25.5" customHeight="1" x14ac:dyDescent="0.2">
      <c r="A81" s="15" t="s">
        <v>144</v>
      </c>
      <c r="B81" s="16" t="s">
        <v>145</v>
      </c>
      <c r="C81" s="16"/>
      <c r="D81" s="17"/>
      <c r="E81" s="31">
        <v>2548</v>
      </c>
      <c r="F81" s="32">
        <v>7.7359999999999998E-2</v>
      </c>
      <c r="G81" s="31">
        <v>102324</v>
      </c>
      <c r="H81" s="32">
        <v>0.13755999999999999</v>
      </c>
      <c r="I81" s="31">
        <v>12536</v>
      </c>
      <c r="J81" s="33">
        <v>5.1470000000000002E-2</v>
      </c>
    </row>
    <row r="82" spans="1:10" ht="25.5" customHeight="1" x14ac:dyDescent="0.2">
      <c r="A82" s="15" t="s">
        <v>146</v>
      </c>
      <c r="B82" s="16" t="s">
        <v>147</v>
      </c>
      <c r="C82" s="16"/>
      <c r="D82" s="17"/>
      <c r="E82" s="31">
        <v>576</v>
      </c>
      <c r="F82" s="32">
        <v>1.7489999999999999E-2</v>
      </c>
      <c r="G82" s="31">
        <v>11998</v>
      </c>
      <c r="H82" s="32">
        <v>1.6129999999999999E-2</v>
      </c>
      <c r="I82" s="31">
        <v>4810</v>
      </c>
      <c r="J82" s="33">
        <v>1.975E-2</v>
      </c>
    </row>
    <row r="83" spans="1:10" ht="25.5" customHeight="1" x14ac:dyDescent="0.2">
      <c r="A83" s="15" t="s">
        <v>148</v>
      </c>
      <c r="B83" s="16" t="s">
        <v>149</v>
      </c>
      <c r="C83" s="16"/>
      <c r="D83" s="17"/>
      <c r="E83" s="31">
        <v>2472</v>
      </c>
      <c r="F83" s="32">
        <v>7.5060000000000002E-2</v>
      </c>
      <c r="G83" s="31">
        <v>39305</v>
      </c>
      <c r="H83" s="32">
        <v>5.2839999999999998E-2</v>
      </c>
      <c r="I83" s="31">
        <v>18514</v>
      </c>
      <c r="J83" s="33">
        <v>7.6009999999999994E-2</v>
      </c>
    </row>
    <row r="84" spans="1:10" ht="25.5" customHeight="1" x14ac:dyDescent="0.2">
      <c r="A84" s="15" t="s">
        <v>150</v>
      </c>
      <c r="B84" s="16" t="s">
        <v>151</v>
      </c>
      <c r="C84" s="16"/>
      <c r="D84" s="17"/>
      <c r="E84" s="31">
        <v>1467</v>
      </c>
      <c r="F84" s="32">
        <v>4.4540000000000003E-2</v>
      </c>
      <c r="G84" s="31">
        <v>21679</v>
      </c>
      <c r="H84" s="32">
        <v>2.9139999999999999E-2</v>
      </c>
      <c r="I84" s="31">
        <v>12233</v>
      </c>
      <c r="J84" s="33">
        <v>5.0229999999999997E-2</v>
      </c>
    </row>
    <row r="85" spans="1:10" ht="25.5" customHeight="1" x14ac:dyDescent="0.2">
      <c r="A85" s="15" t="s">
        <v>152</v>
      </c>
      <c r="B85" s="16" t="s">
        <v>153</v>
      </c>
      <c r="C85" s="16"/>
      <c r="D85" s="17"/>
      <c r="E85" s="31">
        <v>2276</v>
      </c>
      <c r="F85" s="32">
        <v>6.9110000000000005E-2</v>
      </c>
      <c r="G85" s="31">
        <v>105038</v>
      </c>
      <c r="H85" s="32">
        <v>0.14121</v>
      </c>
      <c r="I85" s="31">
        <v>25714</v>
      </c>
      <c r="J85" s="33">
        <v>0.10557</v>
      </c>
    </row>
    <row r="86" spans="1:10" ht="12" customHeight="1" thickBot="1" x14ac:dyDescent="0.25">
      <c r="A86" s="48" t="s">
        <v>29</v>
      </c>
      <c r="B86" s="49"/>
      <c r="C86" s="49"/>
      <c r="D86" s="50"/>
      <c r="E86" s="37">
        <v>32935</v>
      </c>
      <c r="F86" s="38">
        <v>1</v>
      </c>
      <c r="G86" s="37">
        <v>743834</v>
      </c>
      <c r="H86" s="38">
        <v>1</v>
      </c>
      <c r="I86" s="37">
        <v>243563</v>
      </c>
      <c r="J86" s="39">
        <v>1</v>
      </c>
    </row>
    <row r="87" spans="1:10" ht="12" customHeight="1" x14ac:dyDescent="0.2">
      <c r="A87" s="28" t="s">
        <v>154</v>
      </c>
      <c r="B87" s="29"/>
      <c r="C87" s="29"/>
      <c r="D87" s="29"/>
      <c r="E87" s="29"/>
      <c r="F87" s="29"/>
      <c r="G87" s="29"/>
      <c r="H87" s="29"/>
      <c r="I87" s="29"/>
      <c r="J87" s="30"/>
    </row>
    <row r="88" spans="1:10" ht="25.5" customHeight="1" x14ac:dyDescent="0.2">
      <c r="A88" s="51" t="s">
        <v>155</v>
      </c>
      <c r="B88" s="16" t="s">
        <v>156</v>
      </c>
      <c r="C88" s="16"/>
      <c r="D88" s="17"/>
      <c r="E88" s="31">
        <v>1761</v>
      </c>
      <c r="F88" s="32">
        <v>0.26549</v>
      </c>
      <c r="G88" s="31">
        <v>81489</v>
      </c>
      <c r="H88" s="32">
        <v>0.11394</v>
      </c>
      <c r="I88" s="31">
        <v>23978</v>
      </c>
      <c r="J88" s="33">
        <v>0.34392</v>
      </c>
    </row>
    <row r="89" spans="1:10" ht="25.5" customHeight="1" x14ac:dyDescent="0.2">
      <c r="A89" s="52" t="s">
        <v>157</v>
      </c>
      <c r="B89" s="16" t="s">
        <v>158</v>
      </c>
      <c r="C89" s="16"/>
      <c r="D89" s="17"/>
      <c r="E89" s="31">
        <v>956</v>
      </c>
      <c r="F89" s="32">
        <v>0.14413000000000001</v>
      </c>
      <c r="G89" s="31">
        <v>245422</v>
      </c>
      <c r="H89" s="32">
        <v>0.34315000000000001</v>
      </c>
      <c r="I89" s="31">
        <v>10836</v>
      </c>
      <c r="J89" s="33">
        <v>0.15542</v>
      </c>
    </row>
    <row r="90" spans="1:10" ht="25.5" customHeight="1" x14ac:dyDescent="0.2">
      <c r="A90" s="52" t="s">
        <v>159</v>
      </c>
      <c r="B90" s="16" t="s">
        <v>160</v>
      </c>
      <c r="C90" s="16"/>
      <c r="D90" s="17"/>
      <c r="E90" s="31">
        <v>630</v>
      </c>
      <c r="F90" s="32">
        <v>9.4979999999999995E-2</v>
      </c>
      <c r="G90" s="31">
        <v>217474</v>
      </c>
      <c r="H90" s="32">
        <v>0.30407000000000001</v>
      </c>
      <c r="I90" s="31">
        <v>7916</v>
      </c>
      <c r="J90" s="33">
        <v>0.11354</v>
      </c>
    </row>
    <row r="91" spans="1:10" ht="25.5" customHeight="1" x14ac:dyDescent="0.2">
      <c r="A91" s="52" t="s">
        <v>161</v>
      </c>
      <c r="B91" s="16" t="s">
        <v>162</v>
      </c>
      <c r="C91" s="16"/>
      <c r="D91" s="17"/>
      <c r="E91" s="31">
        <v>7</v>
      </c>
      <c r="F91" s="32">
        <v>1.06E-3</v>
      </c>
      <c r="G91" s="31">
        <v>2589</v>
      </c>
      <c r="H91" s="32">
        <v>3.62E-3</v>
      </c>
      <c r="I91" s="31">
        <v>71</v>
      </c>
      <c r="J91" s="33">
        <v>1.0200000000000001E-3</v>
      </c>
    </row>
    <row r="92" spans="1:10" ht="25.5" customHeight="1" x14ac:dyDescent="0.2">
      <c r="A92" s="52" t="s">
        <v>163</v>
      </c>
      <c r="B92" s="16" t="s">
        <v>164</v>
      </c>
      <c r="C92" s="16"/>
      <c r="D92" s="17"/>
      <c r="E92" s="31">
        <v>153</v>
      </c>
      <c r="F92" s="32">
        <v>2.307E-2</v>
      </c>
      <c r="G92" s="31">
        <v>81470</v>
      </c>
      <c r="H92" s="32">
        <v>0.11391</v>
      </c>
      <c r="I92" s="31">
        <v>1664</v>
      </c>
      <c r="J92" s="33">
        <v>2.3869999999999999E-2</v>
      </c>
    </row>
    <row r="93" spans="1:10" ht="25.5" customHeight="1" x14ac:dyDescent="0.2">
      <c r="A93" s="52" t="s">
        <v>165</v>
      </c>
      <c r="B93" s="16" t="s">
        <v>166</v>
      </c>
      <c r="C93" s="16"/>
      <c r="D93" s="17"/>
      <c r="E93" s="31">
        <v>2</v>
      </c>
      <c r="F93" s="32">
        <v>2.9999999999999997E-4</v>
      </c>
      <c r="G93" s="31">
        <v>115</v>
      </c>
      <c r="H93" s="32">
        <v>1.6000000000000001E-4</v>
      </c>
      <c r="I93" s="31">
        <v>2</v>
      </c>
      <c r="J93" s="33">
        <v>3.0000000000000001E-5</v>
      </c>
    </row>
    <row r="94" spans="1:10" ht="25.5" customHeight="1" x14ac:dyDescent="0.2">
      <c r="A94" s="52" t="s">
        <v>167</v>
      </c>
      <c r="B94" s="16" t="s">
        <v>168</v>
      </c>
      <c r="C94" s="16"/>
      <c r="D94" s="17"/>
      <c r="E94" s="31">
        <v>32</v>
      </c>
      <c r="F94" s="32">
        <v>4.8199999999999996E-3</v>
      </c>
      <c r="G94" s="31">
        <v>10039</v>
      </c>
      <c r="H94" s="32">
        <v>1.404E-2</v>
      </c>
      <c r="I94" s="31">
        <v>388</v>
      </c>
      <c r="J94" s="33">
        <v>5.5700000000000003E-3</v>
      </c>
    </row>
    <row r="95" spans="1:10" ht="25.5" customHeight="1" x14ac:dyDescent="0.2">
      <c r="A95" s="52" t="s">
        <v>169</v>
      </c>
      <c r="B95" s="16" t="s">
        <v>170</v>
      </c>
      <c r="C95" s="16"/>
      <c r="D95" s="17"/>
      <c r="E95" s="31">
        <v>2989</v>
      </c>
      <c r="F95" s="32">
        <v>0.45062999999999998</v>
      </c>
      <c r="G95" s="31">
        <v>73853</v>
      </c>
      <c r="H95" s="32">
        <v>0.10326</v>
      </c>
      <c r="I95" s="31">
        <v>23500</v>
      </c>
      <c r="J95" s="33">
        <v>0.33706000000000003</v>
      </c>
    </row>
    <row r="96" spans="1:10" ht="25.5" customHeight="1" x14ac:dyDescent="0.2">
      <c r="A96" s="52" t="s">
        <v>171</v>
      </c>
      <c r="B96" s="16" t="s">
        <v>172</v>
      </c>
      <c r="C96" s="16"/>
      <c r="D96" s="17"/>
      <c r="E96" s="31">
        <v>103</v>
      </c>
      <c r="F96" s="32">
        <v>1.553E-2</v>
      </c>
      <c r="G96" s="31">
        <v>2756</v>
      </c>
      <c r="H96" s="32">
        <v>3.8500000000000001E-3</v>
      </c>
      <c r="I96" s="31">
        <v>1365</v>
      </c>
      <c r="J96" s="33">
        <v>1.958E-2</v>
      </c>
    </row>
    <row r="97" spans="1:10" ht="12.75" customHeight="1" thickBot="1" x14ac:dyDescent="0.25">
      <c r="A97" s="48" t="s">
        <v>29</v>
      </c>
      <c r="B97" s="49"/>
      <c r="C97" s="49"/>
      <c r="D97" s="50"/>
      <c r="E97" s="37">
        <v>6633</v>
      </c>
      <c r="F97" s="38">
        <v>1</v>
      </c>
      <c r="G97" s="37">
        <v>715207</v>
      </c>
      <c r="H97" s="38">
        <v>1</v>
      </c>
      <c r="I97" s="37">
        <v>69720</v>
      </c>
      <c r="J97" s="39">
        <v>1</v>
      </c>
    </row>
    <row r="98" spans="1:10" x14ac:dyDescent="0.2">
      <c r="A98" s="53" t="s">
        <v>173</v>
      </c>
      <c r="B98" s="54"/>
      <c r="C98" s="54"/>
      <c r="D98" s="54"/>
      <c r="E98" s="54"/>
      <c r="F98" s="54"/>
      <c r="G98" s="54"/>
      <c r="H98" s="54"/>
      <c r="I98" s="54"/>
      <c r="J98" s="55"/>
    </row>
    <row r="99" spans="1:10" ht="25.5" customHeight="1" x14ac:dyDescent="0.2">
      <c r="A99" s="56" t="s">
        <v>174</v>
      </c>
      <c r="B99" s="57" t="s">
        <v>6</v>
      </c>
      <c r="C99" s="57"/>
      <c r="D99" s="58"/>
      <c r="E99" s="59">
        <v>1191</v>
      </c>
      <c r="F99" s="60">
        <v>0.18851000000000001</v>
      </c>
      <c r="G99" s="31">
        <v>60422</v>
      </c>
      <c r="H99" s="60">
        <v>0.15135999999999999</v>
      </c>
      <c r="I99" s="31">
        <v>13163</v>
      </c>
      <c r="J99" s="33">
        <v>0.22785</v>
      </c>
    </row>
    <row r="100" spans="1:10" ht="25.5" customHeight="1" x14ac:dyDescent="0.2">
      <c r="A100" s="61" t="s">
        <v>175</v>
      </c>
      <c r="B100" s="57" t="s">
        <v>176</v>
      </c>
      <c r="C100" s="57"/>
      <c r="D100" s="58"/>
      <c r="E100" s="59">
        <v>2357</v>
      </c>
      <c r="F100" s="60">
        <v>0.37306</v>
      </c>
      <c r="G100" s="31">
        <v>126845</v>
      </c>
      <c r="H100" s="60">
        <v>0.31775999999999999</v>
      </c>
      <c r="I100" s="31">
        <v>18389</v>
      </c>
      <c r="J100" s="33">
        <v>0.31830999999999998</v>
      </c>
    </row>
    <row r="101" spans="1:10" ht="25.5" customHeight="1" x14ac:dyDescent="0.2">
      <c r="A101" s="61" t="s">
        <v>177</v>
      </c>
      <c r="B101" s="57" t="s">
        <v>178</v>
      </c>
      <c r="C101" s="57"/>
      <c r="D101" s="58"/>
      <c r="E101" s="59">
        <v>506</v>
      </c>
      <c r="F101" s="60">
        <v>8.0089999999999995E-2</v>
      </c>
      <c r="G101" s="31">
        <v>12579</v>
      </c>
      <c r="H101" s="60">
        <v>3.1510000000000003E-2</v>
      </c>
      <c r="I101" s="31">
        <v>4063</v>
      </c>
      <c r="J101" s="33">
        <v>7.0330000000000004E-2</v>
      </c>
    </row>
    <row r="102" spans="1:10" ht="25.5" customHeight="1" x14ac:dyDescent="0.2">
      <c r="A102" s="61" t="s">
        <v>179</v>
      </c>
      <c r="B102" s="57" t="s">
        <v>180</v>
      </c>
      <c r="C102" s="57"/>
      <c r="D102" s="58"/>
      <c r="E102" s="59">
        <v>1095</v>
      </c>
      <c r="F102" s="60">
        <v>0.17330999999999999</v>
      </c>
      <c r="G102" s="31">
        <v>52016</v>
      </c>
      <c r="H102" s="60">
        <v>0.13031000000000001</v>
      </c>
      <c r="I102" s="31">
        <v>11350</v>
      </c>
      <c r="J102" s="33">
        <v>0.19647000000000001</v>
      </c>
    </row>
    <row r="103" spans="1:10" ht="25.5" customHeight="1" x14ac:dyDescent="0.2">
      <c r="A103" s="61"/>
      <c r="B103" s="62"/>
      <c r="C103" s="57" t="s">
        <v>181</v>
      </c>
      <c r="D103" s="58"/>
      <c r="E103" s="59">
        <v>331</v>
      </c>
      <c r="F103" s="60">
        <v>0.30227999999999999</v>
      </c>
      <c r="G103" s="31">
        <v>35539</v>
      </c>
      <c r="H103" s="60">
        <v>0.68323</v>
      </c>
      <c r="I103" s="31">
        <v>4379</v>
      </c>
      <c r="J103" s="33">
        <v>0.38580999999999999</v>
      </c>
    </row>
    <row r="104" spans="1:10" ht="25.5" customHeight="1" x14ac:dyDescent="0.2">
      <c r="A104" s="61" t="s">
        <v>182</v>
      </c>
      <c r="B104" s="57" t="s">
        <v>183</v>
      </c>
      <c r="C104" s="57"/>
      <c r="D104" s="58"/>
      <c r="E104" s="59">
        <v>1169</v>
      </c>
      <c r="F104" s="60">
        <v>0.18503</v>
      </c>
      <c r="G104" s="31">
        <v>147321</v>
      </c>
      <c r="H104" s="60">
        <v>0.36906</v>
      </c>
      <c r="I104" s="31">
        <v>10805</v>
      </c>
      <c r="J104" s="33">
        <v>0.18703</v>
      </c>
    </row>
    <row r="105" spans="1:10" ht="13.5" thickBot="1" x14ac:dyDescent="0.25">
      <c r="A105" s="63" t="s">
        <v>29</v>
      </c>
      <c r="B105" s="64"/>
      <c r="C105" s="64"/>
      <c r="D105" s="65"/>
      <c r="E105" s="66">
        <v>6318</v>
      </c>
      <c r="F105" s="67">
        <v>1</v>
      </c>
      <c r="G105" s="37">
        <v>399183</v>
      </c>
      <c r="H105" s="67">
        <v>1</v>
      </c>
      <c r="I105" s="37">
        <v>57770</v>
      </c>
      <c r="J105" s="39">
        <v>1</v>
      </c>
    </row>
    <row r="106" spans="1:10" s="14" customFormat="1" x14ac:dyDescent="0.2">
      <c r="B106" s="68"/>
      <c r="C106" s="68"/>
      <c r="D106" s="68"/>
      <c r="E106" s="69"/>
      <c r="G106" s="69"/>
      <c r="I106" s="69"/>
    </row>
    <row r="107" spans="1:10" s="70" customFormat="1" ht="11.25" x14ac:dyDescent="0.2">
      <c r="A107" s="70" t="str">
        <f>"Anmerkungen. Datengrundlage: Volkshochschul-Statistik "&amp;[1]Hilfswerte!B1&amp;"; Basis: "&amp;[1]Tabelle1!$C$36&amp;" vhs."</f>
        <v>Anmerkungen. Datengrundlage: Volkshochschul-Statistik 2023; Basis: 821 vhs.</v>
      </c>
      <c r="E107" s="71"/>
      <c r="G107" s="71"/>
      <c r="I107" s="71"/>
    </row>
    <row r="108" spans="1:10" s="14" customFormat="1" x14ac:dyDescent="0.2">
      <c r="B108" s="68"/>
      <c r="C108" s="68"/>
      <c r="D108" s="68"/>
      <c r="E108" s="69"/>
      <c r="G108" s="69"/>
      <c r="I108" s="69"/>
    </row>
    <row r="109" spans="1:10" s="14" customFormat="1" x14ac:dyDescent="0.2">
      <c r="A109" s="70" t="str">
        <f>[1]Tabelle1!$A$41</f>
        <v>Siehe Bericht: Ortmanns, V.; Lux, T.; Bachem, A.; Horn, H. (2024): Volkshochschul-Statistik – 62. Folge, Berichtsjahr 2023 (Version 1.0.0).</v>
      </c>
      <c r="B109" s="68"/>
      <c r="C109" s="68"/>
      <c r="D109" s="68"/>
      <c r="E109" s="69"/>
      <c r="G109" s="69"/>
      <c r="I109" s="69"/>
    </row>
    <row r="110" spans="1:10" s="14" customFormat="1" x14ac:dyDescent="0.2">
      <c r="A110" s="72" t="str">
        <f>[1]Tabelle1!A42</f>
        <v>Bitte verwenden Sie zur Zitation die DOI der Online-Publikation: https://doi.org/10.3278/9783763977949.</v>
      </c>
      <c r="B110" s="68"/>
      <c r="C110" s="68"/>
      <c r="D110" s="68"/>
      <c r="E110" s="69"/>
      <c r="G110" s="69"/>
      <c r="I110" s="69"/>
    </row>
    <row r="111" spans="1:10" s="14" customFormat="1" x14ac:dyDescent="0.2">
      <c r="B111" s="68"/>
      <c r="C111" s="68"/>
      <c r="D111" s="68"/>
      <c r="E111" s="69"/>
      <c r="G111" s="69"/>
      <c r="I111" s="69"/>
    </row>
    <row r="112" spans="1:10" s="14" customFormat="1" x14ac:dyDescent="0.2">
      <c r="A112" s="73" t="s">
        <v>184</v>
      </c>
      <c r="B112" s="68"/>
      <c r="C112" s="68"/>
      <c r="D112" s="68"/>
      <c r="E112" s="69"/>
      <c r="G112" s="69"/>
      <c r="I112" s="69"/>
    </row>
  </sheetData>
  <mergeCells count="108">
    <mergeCell ref="B100:D100"/>
    <mergeCell ref="B101:D101"/>
    <mergeCell ref="B102:D102"/>
    <mergeCell ref="C103:D103"/>
    <mergeCell ref="B104:D104"/>
    <mergeCell ref="A105:D105"/>
    <mergeCell ref="B94:D94"/>
    <mergeCell ref="B95:D95"/>
    <mergeCell ref="B96:D96"/>
    <mergeCell ref="A97:D97"/>
    <mergeCell ref="A98:J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A86:D86"/>
    <mergeCell ref="A87:J87"/>
    <mergeCell ref="A76:J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A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C48:D48"/>
    <mergeCell ref="B49:C49"/>
    <mergeCell ref="C50:D50"/>
    <mergeCell ref="B51:D51"/>
    <mergeCell ref="B40:D40"/>
    <mergeCell ref="A41:D41"/>
    <mergeCell ref="A42:J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A32:D32"/>
    <mergeCell ref="A33:J33"/>
    <mergeCell ref="B22:D22"/>
    <mergeCell ref="B23:D23"/>
    <mergeCell ref="B24:D24"/>
    <mergeCell ref="B25:D25"/>
    <mergeCell ref="B26:D26"/>
    <mergeCell ref="B27:D27"/>
    <mergeCell ref="A16:D16"/>
    <mergeCell ref="A17:J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4:D4"/>
    <mergeCell ref="B5:D5"/>
    <mergeCell ref="B6:D6"/>
    <mergeCell ref="B7:D7"/>
    <mergeCell ref="B8:D8"/>
    <mergeCell ref="B9:D9"/>
    <mergeCell ref="A1:J1"/>
    <mergeCell ref="A2:D2"/>
    <mergeCell ref="E2:F2"/>
    <mergeCell ref="G2:H2"/>
    <mergeCell ref="I2:J2"/>
    <mergeCell ref="A3:J3"/>
  </mergeCells>
  <conditionalFormatting sqref="L4">
    <cfRule type="cellIs" dxfId="20" priority="1" stopIfTrue="1" operator="equal">
      <formula>1</formula>
    </cfRule>
    <cfRule type="cellIs" dxfId="19" priority="2" stopIfTrue="1" operator="lessThan">
      <formula>0.0005</formula>
    </cfRule>
  </conditionalFormatting>
  <hyperlinks>
    <hyperlink ref="A110" r:id="rId1" display="Bitte verwenden Sie zur Zitation die DOI der Online-Publikation: https://doi.org/10.3278/9783763977116." xr:uid="{B9326571-95DE-4C36-A222-523DDB3F2E62}"/>
    <hyperlink ref="A112" r:id="rId2" xr:uid="{8A48D70A-D793-47AE-88CA-83BC596B35E6}"/>
  </hyperlinks>
  <pageMargins left="0.78740157480314965" right="0.78740157480314965" top="0.98425196850393704" bottom="0.98425196850393704" header="0.51181102362204722" footer="0.51181102362204722"/>
  <pageSetup paperSize="9" scale="66" orientation="portrait" r:id="rId3"/>
  <headerFooter scaleWithDoc="0" alignWithMargins="0"/>
  <rowBreaks count="2" manualBreakCount="2">
    <brk id="41" max="10" man="1"/>
    <brk id="75" max="10" man="1"/>
  </rowBreaks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9F51-F9F4-412C-A12C-D60C16625297}">
  <sheetPr>
    <pageSetUpPr fitToPage="1"/>
  </sheetPr>
  <dimension ref="A1:N46"/>
  <sheetViews>
    <sheetView view="pageBreakPreview" topLeftCell="A10" zoomScaleNormal="100" zoomScaleSheetLayoutView="100" workbookViewId="0">
      <selection sqref="A1:M1"/>
    </sheetView>
  </sheetViews>
  <sheetFormatPr baseColWidth="10" defaultRowHeight="12.75" x14ac:dyDescent="0.2"/>
  <cols>
    <col min="1" max="1" width="17.85546875" customWidth="1"/>
    <col min="2" max="13" width="9.7109375" customWidth="1"/>
    <col min="14" max="14" width="2.7109375" style="14" customWidth="1"/>
  </cols>
  <sheetData>
    <row r="1" spans="1:13" ht="39.950000000000003" customHeight="1" thickBot="1" x14ac:dyDescent="0.25">
      <c r="A1" s="76" t="str">
        <f>"Tabelle 9.1: Kurse, Unterrichtsstunden und Belegungen nach Ländern " &amp;[1]Hilfswerte!B1&amp; ": Alphabetisierungskurse"</f>
        <v>Tabelle 9.1: Kurse, Unterrichtsstunden und Belegungen nach Ländern 2023: Alphabetisierungskurse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36" customHeight="1" x14ac:dyDescent="0.2">
      <c r="A2" s="77" t="s">
        <v>185</v>
      </c>
      <c r="B2" s="78" t="s">
        <v>186</v>
      </c>
      <c r="C2" s="79"/>
      <c r="D2" s="79"/>
      <c r="E2" s="80" t="s">
        <v>187</v>
      </c>
      <c r="F2" s="80"/>
      <c r="G2" s="80"/>
      <c r="H2" s="80"/>
      <c r="I2" s="80"/>
      <c r="J2" s="80"/>
      <c r="K2" s="80"/>
      <c r="L2" s="80"/>
      <c r="M2" s="81"/>
    </row>
    <row r="3" spans="1:13" ht="25.5" customHeight="1" x14ac:dyDescent="0.2">
      <c r="A3" s="82"/>
      <c r="B3" s="83"/>
      <c r="C3" s="84"/>
      <c r="D3" s="84"/>
      <c r="E3" s="85" t="s">
        <v>188</v>
      </c>
      <c r="F3" s="86"/>
      <c r="G3" s="87"/>
      <c r="H3" s="85" t="s">
        <v>189</v>
      </c>
      <c r="I3" s="86"/>
      <c r="J3" s="87"/>
      <c r="K3" s="85" t="s">
        <v>190</v>
      </c>
      <c r="L3" s="86"/>
      <c r="M3" s="88"/>
    </row>
    <row r="4" spans="1:13" ht="54" customHeight="1" x14ac:dyDescent="0.2">
      <c r="A4" s="82"/>
      <c r="B4" s="83"/>
      <c r="C4" s="84"/>
      <c r="D4" s="84"/>
      <c r="E4" s="89" t="s">
        <v>191</v>
      </c>
      <c r="F4" s="90"/>
      <c r="G4" s="91"/>
      <c r="H4" s="89" t="s">
        <v>192</v>
      </c>
      <c r="I4" s="90"/>
      <c r="J4" s="91"/>
      <c r="K4" s="92" t="s">
        <v>176</v>
      </c>
      <c r="L4" s="92"/>
      <c r="M4" s="93"/>
    </row>
    <row r="5" spans="1:13" ht="22.5" x14ac:dyDescent="0.2">
      <c r="A5" s="94"/>
      <c r="B5" s="95" t="s">
        <v>1</v>
      </c>
      <c r="C5" s="95" t="s">
        <v>193</v>
      </c>
      <c r="D5" s="96" t="s">
        <v>194</v>
      </c>
      <c r="E5" s="97" t="s">
        <v>1</v>
      </c>
      <c r="F5" s="95" t="s">
        <v>193</v>
      </c>
      <c r="G5" s="98" t="s">
        <v>194</v>
      </c>
      <c r="H5" s="97" t="s">
        <v>1</v>
      </c>
      <c r="I5" s="95" t="s">
        <v>193</v>
      </c>
      <c r="J5" s="98" t="s">
        <v>194</v>
      </c>
      <c r="K5" s="97" t="s">
        <v>1</v>
      </c>
      <c r="L5" s="95" t="s">
        <v>193</v>
      </c>
      <c r="M5" s="99" t="s">
        <v>194</v>
      </c>
    </row>
    <row r="6" spans="1:13" x14ac:dyDescent="0.2">
      <c r="A6" s="100" t="s">
        <v>195</v>
      </c>
      <c r="B6" s="101">
        <v>1109</v>
      </c>
      <c r="C6" s="101">
        <v>96449</v>
      </c>
      <c r="D6" s="102">
        <v>13922</v>
      </c>
      <c r="E6" s="101">
        <v>819</v>
      </c>
      <c r="F6" s="101">
        <v>81644</v>
      </c>
      <c r="G6" s="102">
        <v>11359</v>
      </c>
      <c r="H6" s="101">
        <v>81</v>
      </c>
      <c r="I6" s="101">
        <v>6258</v>
      </c>
      <c r="J6" s="102">
        <v>1075</v>
      </c>
      <c r="K6" s="101">
        <v>209</v>
      </c>
      <c r="L6" s="101">
        <v>8547</v>
      </c>
      <c r="M6" s="103">
        <v>1488</v>
      </c>
    </row>
    <row r="7" spans="1:13" x14ac:dyDescent="0.2">
      <c r="A7" s="104"/>
      <c r="B7" s="105">
        <v>1</v>
      </c>
      <c r="C7" s="106">
        <v>1</v>
      </c>
      <c r="D7" s="106">
        <v>1</v>
      </c>
      <c r="E7" s="107">
        <v>0.73850000000000005</v>
      </c>
      <c r="F7" s="108">
        <v>0.84650000000000003</v>
      </c>
      <c r="G7" s="108">
        <v>0.81589999999999996</v>
      </c>
      <c r="H7" s="107">
        <v>7.3039999999999994E-2</v>
      </c>
      <c r="I7" s="108">
        <v>6.4879999999999993E-2</v>
      </c>
      <c r="J7" s="108">
        <v>7.7219999999999997E-2</v>
      </c>
      <c r="K7" s="107">
        <v>0.18845999999999999</v>
      </c>
      <c r="L7" s="108">
        <v>8.8620000000000004E-2</v>
      </c>
      <c r="M7" s="109">
        <v>0.10688</v>
      </c>
    </row>
    <row r="8" spans="1:13" x14ac:dyDescent="0.2">
      <c r="A8" s="104" t="s">
        <v>196</v>
      </c>
      <c r="B8" s="101">
        <v>719</v>
      </c>
      <c r="C8" s="101">
        <v>79742</v>
      </c>
      <c r="D8" s="102">
        <v>9364</v>
      </c>
      <c r="E8" s="101">
        <v>421</v>
      </c>
      <c r="F8" s="101">
        <v>43442</v>
      </c>
      <c r="G8" s="102">
        <v>6006</v>
      </c>
      <c r="H8" s="101">
        <v>84</v>
      </c>
      <c r="I8" s="101">
        <v>12764</v>
      </c>
      <c r="J8" s="102">
        <v>1148</v>
      </c>
      <c r="K8" s="101">
        <v>214</v>
      </c>
      <c r="L8" s="101">
        <v>23536</v>
      </c>
      <c r="M8" s="103">
        <v>2210</v>
      </c>
    </row>
    <row r="9" spans="1:13" x14ac:dyDescent="0.2">
      <c r="A9" s="104"/>
      <c r="B9" s="105">
        <v>1</v>
      </c>
      <c r="C9" s="106">
        <v>1</v>
      </c>
      <c r="D9" s="106">
        <v>1</v>
      </c>
      <c r="E9" s="107">
        <v>0.58553999999999995</v>
      </c>
      <c r="F9" s="108">
        <v>0.54478000000000004</v>
      </c>
      <c r="G9" s="108">
        <v>0.64139000000000002</v>
      </c>
      <c r="H9" s="107">
        <v>0.11683</v>
      </c>
      <c r="I9" s="108">
        <v>0.16006999999999999</v>
      </c>
      <c r="J9" s="108">
        <v>0.1226</v>
      </c>
      <c r="K9" s="107">
        <v>0.29764000000000002</v>
      </c>
      <c r="L9" s="108">
        <v>0.29515000000000002</v>
      </c>
      <c r="M9" s="109">
        <v>0.23601</v>
      </c>
    </row>
    <row r="10" spans="1:13" x14ac:dyDescent="0.2">
      <c r="A10" s="104" t="s">
        <v>197</v>
      </c>
      <c r="B10" s="101">
        <v>517</v>
      </c>
      <c r="C10" s="101">
        <v>46082</v>
      </c>
      <c r="D10" s="102">
        <v>5058</v>
      </c>
      <c r="E10" s="101">
        <v>190</v>
      </c>
      <c r="F10" s="101">
        <v>18900</v>
      </c>
      <c r="G10" s="102">
        <v>2216</v>
      </c>
      <c r="H10" s="101">
        <v>155</v>
      </c>
      <c r="I10" s="101">
        <v>17230</v>
      </c>
      <c r="J10" s="102">
        <v>1627</v>
      </c>
      <c r="K10" s="101">
        <v>172</v>
      </c>
      <c r="L10" s="101">
        <v>9952</v>
      </c>
      <c r="M10" s="103">
        <v>1215</v>
      </c>
    </row>
    <row r="11" spans="1:13" x14ac:dyDescent="0.2">
      <c r="A11" s="104"/>
      <c r="B11" s="105">
        <v>1</v>
      </c>
      <c r="C11" s="106">
        <v>1</v>
      </c>
      <c r="D11" s="106">
        <v>1</v>
      </c>
      <c r="E11" s="107">
        <v>0.36749999999999999</v>
      </c>
      <c r="F11" s="108">
        <v>0.41014</v>
      </c>
      <c r="G11" s="108">
        <v>0.43812000000000001</v>
      </c>
      <c r="H11" s="107">
        <v>0.29981000000000002</v>
      </c>
      <c r="I11" s="108">
        <v>0.37390000000000001</v>
      </c>
      <c r="J11" s="108">
        <v>0.32167000000000001</v>
      </c>
      <c r="K11" s="107">
        <v>0.33268999999999999</v>
      </c>
      <c r="L11" s="108">
        <v>0.21596000000000001</v>
      </c>
      <c r="M11" s="109">
        <v>0.24021000000000001</v>
      </c>
    </row>
    <row r="12" spans="1:13" x14ac:dyDescent="0.2">
      <c r="A12" s="104" t="s">
        <v>198</v>
      </c>
      <c r="B12" s="101">
        <v>170</v>
      </c>
      <c r="C12" s="101">
        <v>10048</v>
      </c>
      <c r="D12" s="102">
        <v>1674</v>
      </c>
      <c r="E12" s="101">
        <v>43</v>
      </c>
      <c r="F12" s="101">
        <v>4840</v>
      </c>
      <c r="G12" s="102">
        <v>566</v>
      </c>
      <c r="H12" s="101">
        <v>6</v>
      </c>
      <c r="I12" s="101">
        <v>515</v>
      </c>
      <c r="J12" s="102">
        <v>68</v>
      </c>
      <c r="K12" s="101">
        <v>121</v>
      </c>
      <c r="L12" s="101">
        <v>4693</v>
      </c>
      <c r="M12" s="103">
        <v>1040</v>
      </c>
    </row>
    <row r="13" spans="1:13" x14ac:dyDescent="0.2">
      <c r="A13" s="104"/>
      <c r="B13" s="105">
        <v>1</v>
      </c>
      <c r="C13" s="106">
        <v>1</v>
      </c>
      <c r="D13" s="106">
        <v>1</v>
      </c>
      <c r="E13" s="107">
        <v>0.25294</v>
      </c>
      <c r="F13" s="108">
        <v>0.48169000000000001</v>
      </c>
      <c r="G13" s="108">
        <v>0.33811000000000002</v>
      </c>
      <c r="H13" s="107">
        <v>3.5290000000000002E-2</v>
      </c>
      <c r="I13" s="108">
        <v>5.1249999999999997E-2</v>
      </c>
      <c r="J13" s="108">
        <v>4.0620000000000003E-2</v>
      </c>
      <c r="K13" s="107">
        <v>0.71175999999999995</v>
      </c>
      <c r="L13" s="108">
        <v>0.46705999999999998</v>
      </c>
      <c r="M13" s="109">
        <v>0.62126999999999999</v>
      </c>
    </row>
    <row r="14" spans="1:13" x14ac:dyDescent="0.2">
      <c r="A14" s="104" t="s">
        <v>199</v>
      </c>
      <c r="B14" s="101">
        <v>113</v>
      </c>
      <c r="C14" s="101">
        <v>9465</v>
      </c>
      <c r="D14" s="102">
        <v>1274</v>
      </c>
      <c r="E14" s="101">
        <v>41</v>
      </c>
      <c r="F14" s="101">
        <v>4100</v>
      </c>
      <c r="G14" s="102">
        <v>559</v>
      </c>
      <c r="H14" s="101">
        <v>7</v>
      </c>
      <c r="I14" s="101">
        <v>1400</v>
      </c>
      <c r="J14" s="102">
        <v>105</v>
      </c>
      <c r="K14" s="101">
        <v>65</v>
      </c>
      <c r="L14" s="101">
        <v>3965</v>
      </c>
      <c r="M14" s="103">
        <v>610</v>
      </c>
    </row>
    <row r="15" spans="1:13" x14ac:dyDescent="0.2">
      <c r="A15" s="104"/>
      <c r="B15" s="105">
        <v>1</v>
      </c>
      <c r="C15" s="106">
        <v>1</v>
      </c>
      <c r="D15" s="106">
        <v>1</v>
      </c>
      <c r="E15" s="107">
        <v>0.36282999999999999</v>
      </c>
      <c r="F15" s="108">
        <v>0.43317</v>
      </c>
      <c r="G15" s="108">
        <v>0.43878</v>
      </c>
      <c r="H15" s="107">
        <v>6.1949999999999998E-2</v>
      </c>
      <c r="I15" s="108">
        <v>0.14791000000000001</v>
      </c>
      <c r="J15" s="108">
        <v>8.2419999999999993E-2</v>
      </c>
      <c r="K15" s="107">
        <v>0.57521999999999995</v>
      </c>
      <c r="L15" s="108">
        <v>0.41891</v>
      </c>
      <c r="M15" s="109">
        <v>0.47881000000000001</v>
      </c>
    </row>
    <row r="16" spans="1:13" x14ac:dyDescent="0.2">
      <c r="A16" s="104" t="s">
        <v>200</v>
      </c>
      <c r="B16" s="101">
        <v>87</v>
      </c>
      <c r="C16" s="101">
        <v>6193</v>
      </c>
      <c r="D16" s="102">
        <v>971</v>
      </c>
      <c r="E16" s="101">
        <v>42</v>
      </c>
      <c r="F16" s="101">
        <v>4196</v>
      </c>
      <c r="G16" s="102">
        <v>600</v>
      </c>
      <c r="H16" s="101">
        <v>1</v>
      </c>
      <c r="I16" s="101">
        <v>52</v>
      </c>
      <c r="J16" s="102">
        <v>13</v>
      </c>
      <c r="K16" s="101">
        <v>44</v>
      </c>
      <c r="L16" s="101">
        <v>1945</v>
      </c>
      <c r="M16" s="103">
        <v>358</v>
      </c>
    </row>
    <row r="17" spans="1:13" x14ac:dyDescent="0.2">
      <c r="A17" s="104"/>
      <c r="B17" s="105">
        <v>1</v>
      </c>
      <c r="C17" s="106">
        <v>1</v>
      </c>
      <c r="D17" s="106">
        <v>1</v>
      </c>
      <c r="E17" s="107">
        <v>0.48276000000000002</v>
      </c>
      <c r="F17" s="108">
        <v>0.67754000000000003</v>
      </c>
      <c r="G17" s="108">
        <v>0.61792000000000002</v>
      </c>
      <c r="H17" s="107">
        <v>1.149E-2</v>
      </c>
      <c r="I17" s="108">
        <v>8.3999999999999995E-3</v>
      </c>
      <c r="J17" s="108">
        <v>1.3390000000000001E-2</v>
      </c>
      <c r="K17" s="107">
        <v>0.50575000000000003</v>
      </c>
      <c r="L17" s="108">
        <v>0.31406000000000001</v>
      </c>
      <c r="M17" s="109">
        <v>0.36869000000000002</v>
      </c>
    </row>
    <row r="18" spans="1:13" x14ac:dyDescent="0.2">
      <c r="A18" s="104" t="s">
        <v>201</v>
      </c>
      <c r="B18" s="101">
        <v>669</v>
      </c>
      <c r="C18" s="101">
        <v>62073</v>
      </c>
      <c r="D18" s="102">
        <v>8432</v>
      </c>
      <c r="E18" s="101">
        <v>494</v>
      </c>
      <c r="F18" s="101">
        <v>53717</v>
      </c>
      <c r="G18" s="102">
        <v>6719</v>
      </c>
      <c r="H18" s="101">
        <v>22</v>
      </c>
      <c r="I18" s="101">
        <v>2288</v>
      </c>
      <c r="J18" s="102">
        <v>246</v>
      </c>
      <c r="K18" s="101">
        <v>153</v>
      </c>
      <c r="L18" s="101">
        <v>6068</v>
      </c>
      <c r="M18" s="103">
        <v>1467</v>
      </c>
    </row>
    <row r="19" spans="1:13" x14ac:dyDescent="0.2">
      <c r="A19" s="104"/>
      <c r="B19" s="105">
        <v>1</v>
      </c>
      <c r="C19" s="106">
        <v>1</v>
      </c>
      <c r="D19" s="106">
        <v>1</v>
      </c>
      <c r="E19" s="107">
        <v>0.73841999999999997</v>
      </c>
      <c r="F19" s="108">
        <v>0.86538000000000004</v>
      </c>
      <c r="G19" s="108">
        <v>0.79684999999999995</v>
      </c>
      <c r="H19" s="107">
        <v>3.288E-2</v>
      </c>
      <c r="I19" s="108">
        <v>3.6859999999999997E-2</v>
      </c>
      <c r="J19" s="108">
        <v>2.9170000000000001E-2</v>
      </c>
      <c r="K19" s="107">
        <v>0.22869999999999999</v>
      </c>
      <c r="L19" s="108">
        <v>9.776E-2</v>
      </c>
      <c r="M19" s="109">
        <v>0.17398</v>
      </c>
    </row>
    <row r="20" spans="1:13" ht="12.75" customHeight="1" x14ac:dyDescent="0.2">
      <c r="A20" s="104" t="s">
        <v>202</v>
      </c>
      <c r="B20" s="101">
        <v>59</v>
      </c>
      <c r="C20" s="101">
        <v>1838</v>
      </c>
      <c r="D20" s="102">
        <v>459</v>
      </c>
      <c r="E20" s="101">
        <v>0</v>
      </c>
      <c r="F20" s="101">
        <v>0</v>
      </c>
      <c r="G20" s="102">
        <v>0</v>
      </c>
      <c r="H20" s="101">
        <v>0</v>
      </c>
      <c r="I20" s="101">
        <v>0</v>
      </c>
      <c r="J20" s="102">
        <v>0</v>
      </c>
      <c r="K20" s="101">
        <v>59</v>
      </c>
      <c r="L20" s="101">
        <v>1838</v>
      </c>
      <c r="M20" s="103">
        <v>459</v>
      </c>
    </row>
    <row r="21" spans="1:13" x14ac:dyDescent="0.2">
      <c r="A21" s="104"/>
      <c r="B21" s="105">
        <v>1</v>
      </c>
      <c r="C21" s="106">
        <v>1</v>
      </c>
      <c r="D21" s="106">
        <v>1</v>
      </c>
      <c r="E21" s="107" t="s">
        <v>203</v>
      </c>
      <c r="F21" s="108" t="s">
        <v>203</v>
      </c>
      <c r="G21" s="108" t="s">
        <v>203</v>
      </c>
      <c r="H21" s="107" t="s">
        <v>203</v>
      </c>
      <c r="I21" s="108" t="s">
        <v>203</v>
      </c>
      <c r="J21" s="108" t="s">
        <v>203</v>
      </c>
      <c r="K21" s="107">
        <v>1</v>
      </c>
      <c r="L21" s="108">
        <v>1</v>
      </c>
      <c r="M21" s="109">
        <v>1</v>
      </c>
    </row>
    <row r="22" spans="1:13" x14ac:dyDescent="0.2">
      <c r="A22" s="104" t="s">
        <v>204</v>
      </c>
      <c r="B22" s="101">
        <v>1082</v>
      </c>
      <c r="C22" s="101">
        <v>102308</v>
      </c>
      <c r="D22" s="102">
        <v>14414</v>
      </c>
      <c r="E22" s="101">
        <v>728</v>
      </c>
      <c r="F22" s="101">
        <v>74659</v>
      </c>
      <c r="G22" s="102">
        <v>11170</v>
      </c>
      <c r="H22" s="101">
        <v>44</v>
      </c>
      <c r="I22" s="101">
        <v>8216</v>
      </c>
      <c r="J22" s="102">
        <v>754</v>
      </c>
      <c r="K22" s="101">
        <v>310</v>
      </c>
      <c r="L22" s="101">
        <v>19433</v>
      </c>
      <c r="M22" s="103">
        <v>2490</v>
      </c>
    </row>
    <row r="23" spans="1:13" x14ac:dyDescent="0.2">
      <c r="A23" s="104"/>
      <c r="B23" s="105">
        <v>1</v>
      </c>
      <c r="C23" s="106">
        <v>1</v>
      </c>
      <c r="D23" s="106">
        <v>1</v>
      </c>
      <c r="E23" s="107">
        <v>0.67283000000000004</v>
      </c>
      <c r="F23" s="108">
        <v>0.72975000000000001</v>
      </c>
      <c r="G23" s="108">
        <v>0.77493999999999996</v>
      </c>
      <c r="H23" s="107">
        <v>4.0669999999999998E-2</v>
      </c>
      <c r="I23" s="108">
        <v>8.0310000000000006E-2</v>
      </c>
      <c r="J23" s="108">
        <v>5.2310000000000002E-2</v>
      </c>
      <c r="K23" s="107">
        <v>0.28650999999999999</v>
      </c>
      <c r="L23" s="108">
        <v>0.18995000000000001</v>
      </c>
      <c r="M23" s="109">
        <v>0.17274999999999999</v>
      </c>
    </row>
    <row r="24" spans="1:13" ht="12.75" customHeight="1" x14ac:dyDescent="0.2">
      <c r="A24" s="104" t="s">
        <v>205</v>
      </c>
      <c r="B24" s="101">
        <v>1704</v>
      </c>
      <c r="C24" s="101">
        <v>155053</v>
      </c>
      <c r="D24" s="102">
        <v>20188</v>
      </c>
      <c r="E24" s="101">
        <v>1226</v>
      </c>
      <c r="F24" s="101">
        <v>130562</v>
      </c>
      <c r="G24" s="102">
        <v>16199</v>
      </c>
      <c r="H24" s="101">
        <v>88</v>
      </c>
      <c r="I24" s="101">
        <v>6296</v>
      </c>
      <c r="J24" s="102">
        <v>1033</v>
      </c>
      <c r="K24" s="101">
        <v>390</v>
      </c>
      <c r="L24" s="101">
        <v>18195</v>
      </c>
      <c r="M24" s="103">
        <v>2956</v>
      </c>
    </row>
    <row r="25" spans="1:13" x14ac:dyDescent="0.2">
      <c r="A25" s="104"/>
      <c r="B25" s="105">
        <v>1</v>
      </c>
      <c r="C25" s="106">
        <v>1</v>
      </c>
      <c r="D25" s="106">
        <v>1</v>
      </c>
      <c r="E25" s="107">
        <v>0.71948000000000001</v>
      </c>
      <c r="F25" s="108">
        <v>0.84204999999999997</v>
      </c>
      <c r="G25" s="108">
        <v>0.80240999999999996</v>
      </c>
      <c r="H25" s="107">
        <v>5.1639999999999998E-2</v>
      </c>
      <c r="I25" s="108">
        <v>4.061E-2</v>
      </c>
      <c r="J25" s="108">
        <v>5.117E-2</v>
      </c>
      <c r="K25" s="107">
        <v>0.22886999999999999</v>
      </c>
      <c r="L25" s="108">
        <v>0.11735</v>
      </c>
      <c r="M25" s="109">
        <v>0.14641999999999999</v>
      </c>
    </row>
    <row r="26" spans="1:13" x14ac:dyDescent="0.2">
      <c r="A26" s="104" t="s">
        <v>206</v>
      </c>
      <c r="B26" s="101">
        <v>386</v>
      </c>
      <c r="C26" s="101">
        <v>33642</v>
      </c>
      <c r="D26" s="102">
        <v>4291</v>
      </c>
      <c r="E26" s="101">
        <v>240</v>
      </c>
      <c r="F26" s="101">
        <v>23852</v>
      </c>
      <c r="G26" s="102">
        <v>3226</v>
      </c>
      <c r="H26" s="101">
        <v>9</v>
      </c>
      <c r="I26" s="101">
        <v>1248</v>
      </c>
      <c r="J26" s="102">
        <v>98</v>
      </c>
      <c r="K26" s="101">
        <v>137</v>
      </c>
      <c r="L26" s="101">
        <v>8542</v>
      </c>
      <c r="M26" s="103">
        <v>967</v>
      </c>
    </row>
    <row r="27" spans="1:13" x14ac:dyDescent="0.2">
      <c r="A27" s="104"/>
      <c r="B27" s="105">
        <v>1</v>
      </c>
      <c r="C27" s="106">
        <v>1</v>
      </c>
      <c r="D27" s="106">
        <v>1</v>
      </c>
      <c r="E27" s="107">
        <v>0.62175999999999998</v>
      </c>
      <c r="F27" s="108">
        <v>0.70899000000000001</v>
      </c>
      <c r="G27" s="108">
        <v>0.75180999999999998</v>
      </c>
      <c r="H27" s="107">
        <v>2.332E-2</v>
      </c>
      <c r="I27" s="108">
        <v>3.7100000000000001E-2</v>
      </c>
      <c r="J27" s="108">
        <v>2.2839999999999999E-2</v>
      </c>
      <c r="K27" s="107">
        <v>0.35492000000000001</v>
      </c>
      <c r="L27" s="108">
        <v>0.25391000000000002</v>
      </c>
      <c r="M27" s="109">
        <v>0.22536</v>
      </c>
    </row>
    <row r="28" spans="1:13" x14ac:dyDescent="0.2">
      <c r="A28" s="104" t="s">
        <v>207</v>
      </c>
      <c r="B28" s="101">
        <v>149</v>
      </c>
      <c r="C28" s="101">
        <v>11774</v>
      </c>
      <c r="D28" s="102">
        <v>1689</v>
      </c>
      <c r="E28" s="101">
        <v>71</v>
      </c>
      <c r="F28" s="101">
        <v>7415</v>
      </c>
      <c r="G28" s="102">
        <v>1089</v>
      </c>
      <c r="H28" s="101">
        <v>0</v>
      </c>
      <c r="I28" s="101">
        <v>0</v>
      </c>
      <c r="J28" s="102">
        <v>0</v>
      </c>
      <c r="K28" s="101">
        <v>78</v>
      </c>
      <c r="L28" s="101">
        <v>4359</v>
      </c>
      <c r="M28" s="103">
        <v>600</v>
      </c>
    </row>
    <row r="29" spans="1:13" x14ac:dyDescent="0.2">
      <c r="A29" s="104"/>
      <c r="B29" s="105">
        <v>1</v>
      </c>
      <c r="C29" s="106">
        <v>1</v>
      </c>
      <c r="D29" s="106">
        <v>1</v>
      </c>
      <c r="E29" s="107">
        <v>0.47650999999999999</v>
      </c>
      <c r="F29" s="108">
        <v>0.62978000000000001</v>
      </c>
      <c r="G29" s="108">
        <v>0.64476</v>
      </c>
      <c r="H29" s="107" t="s">
        <v>203</v>
      </c>
      <c r="I29" s="108" t="s">
        <v>203</v>
      </c>
      <c r="J29" s="108" t="s">
        <v>203</v>
      </c>
      <c r="K29" s="107">
        <v>0.52349000000000001</v>
      </c>
      <c r="L29" s="108">
        <v>0.37021999999999999</v>
      </c>
      <c r="M29" s="109">
        <v>0.35524</v>
      </c>
    </row>
    <row r="30" spans="1:13" x14ac:dyDescent="0.2">
      <c r="A30" s="104" t="s">
        <v>208</v>
      </c>
      <c r="B30" s="101">
        <v>146</v>
      </c>
      <c r="C30" s="101">
        <v>11851</v>
      </c>
      <c r="D30" s="102">
        <v>1695</v>
      </c>
      <c r="E30" s="101">
        <v>110</v>
      </c>
      <c r="F30" s="101">
        <v>10517</v>
      </c>
      <c r="G30" s="102">
        <v>1433</v>
      </c>
      <c r="H30" s="101">
        <v>6</v>
      </c>
      <c r="I30" s="101">
        <v>569</v>
      </c>
      <c r="J30" s="102">
        <v>76</v>
      </c>
      <c r="K30" s="101">
        <v>30</v>
      </c>
      <c r="L30" s="101">
        <v>765</v>
      </c>
      <c r="M30" s="103">
        <v>186</v>
      </c>
    </row>
    <row r="31" spans="1:13" x14ac:dyDescent="0.2">
      <c r="A31" s="104"/>
      <c r="B31" s="105">
        <v>1</v>
      </c>
      <c r="C31" s="106">
        <v>1</v>
      </c>
      <c r="D31" s="106">
        <v>1</v>
      </c>
      <c r="E31" s="107">
        <v>0.75341999999999998</v>
      </c>
      <c r="F31" s="108">
        <v>0.88744000000000001</v>
      </c>
      <c r="G31" s="108">
        <v>0.84543000000000001</v>
      </c>
      <c r="H31" s="107">
        <v>4.1099999999999998E-2</v>
      </c>
      <c r="I31" s="108">
        <v>4.8009999999999997E-2</v>
      </c>
      <c r="J31" s="108">
        <v>4.4839999999999998E-2</v>
      </c>
      <c r="K31" s="107">
        <v>0.20548</v>
      </c>
      <c r="L31" s="108">
        <v>6.4549999999999996E-2</v>
      </c>
      <c r="M31" s="109">
        <v>0.10972999999999999</v>
      </c>
    </row>
    <row r="32" spans="1:13" x14ac:dyDescent="0.2">
      <c r="A32" s="104" t="s">
        <v>209</v>
      </c>
      <c r="B32" s="101">
        <v>183</v>
      </c>
      <c r="C32" s="101">
        <v>16365</v>
      </c>
      <c r="D32" s="102">
        <v>2445</v>
      </c>
      <c r="E32" s="101">
        <v>116</v>
      </c>
      <c r="F32" s="101">
        <v>11455</v>
      </c>
      <c r="G32" s="102">
        <v>1900</v>
      </c>
      <c r="H32" s="101">
        <v>5</v>
      </c>
      <c r="I32" s="101">
        <v>448</v>
      </c>
      <c r="J32" s="102">
        <v>43</v>
      </c>
      <c r="K32" s="101">
        <v>62</v>
      </c>
      <c r="L32" s="101">
        <v>4462</v>
      </c>
      <c r="M32" s="103">
        <v>502</v>
      </c>
    </row>
    <row r="33" spans="1:13" x14ac:dyDescent="0.2">
      <c r="A33" s="104"/>
      <c r="B33" s="105">
        <v>1</v>
      </c>
      <c r="C33" s="106">
        <v>1</v>
      </c>
      <c r="D33" s="106">
        <v>1</v>
      </c>
      <c r="E33" s="107">
        <v>0.63388</v>
      </c>
      <c r="F33" s="108">
        <v>0.69996999999999998</v>
      </c>
      <c r="G33" s="108">
        <v>0.77710000000000001</v>
      </c>
      <c r="H33" s="107">
        <v>2.7320000000000001E-2</v>
      </c>
      <c r="I33" s="108">
        <v>2.7380000000000002E-2</v>
      </c>
      <c r="J33" s="108">
        <v>1.7590000000000001E-2</v>
      </c>
      <c r="K33" s="107">
        <v>0.33879999999999999</v>
      </c>
      <c r="L33" s="108">
        <v>0.27266000000000001</v>
      </c>
      <c r="M33" s="109">
        <v>0.20532</v>
      </c>
    </row>
    <row r="34" spans="1:13" x14ac:dyDescent="0.2">
      <c r="A34" s="104" t="s">
        <v>210</v>
      </c>
      <c r="B34" s="101">
        <v>612</v>
      </c>
      <c r="C34" s="101">
        <v>49217</v>
      </c>
      <c r="D34" s="102">
        <v>6832</v>
      </c>
      <c r="E34" s="101">
        <v>342</v>
      </c>
      <c r="F34" s="101">
        <v>35692</v>
      </c>
      <c r="G34" s="102">
        <v>4759</v>
      </c>
      <c r="H34" s="101">
        <v>67</v>
      </c>
      <c r="I34" s="101">
        <v>6814</v>
      </c>
      <c r="J34" s="102">
        <v>908</v>
      </c>
      <c r="K34" s="101">
        <v>203</v>
      </c>
      <c r="L34" s="101">
        <v>6711</v>
      </c>
      <c r="M34" s="103">
        <v>1165</v>
      </c>
    </row>
    <row r="35" spans="1:13" x14ac:dyDescent="0.2">
      <c r="A35" s="104"/>
      <c r="B35" s="105">
        <v>1</v>
      </c>
      <c r="C35" s="106">
        <v>1</v>
      </c>
      <c r="D35" s="106">
        <v>1</v>
      </c>
      <c r="E35" s="107">
        <v>0.55881999999999998</v>
      </c>
      <c r="F35" s="108">
        <v>0.72519999999999996</v>
      </c>
      <c r="G35" s="108">
        <v>0.69657000000000002</v>
      </c>
      <c r="H35" s="107">
        <v>0.10947999999999999</v>
      </c>
      <c r="I35" s="108">
        <v>0.13844999999999999</v>
      </c>
      <c r="J35" s="108">
        <v>0.13289999999999999</v>
      </c>
      <c r="K35" s="107">
        <v>0.33169999999999999</v>
      </c>
      <c r="L35" s="108">
        <v>0.13636000000000001</v>
      </c>
      <c r="M35" s="109">
        <v>0.17052</v>
      </c>
    </row>
    <row r="36" spans="1:13" x14ac:dyDescent="0.2">
      <c r="A36" s="110" t="s">
        <v>211</v>
      </c>
      <c r="B36" s="101">
        <v>171</v>
      </c>
      <c r="C36" s="101">
        <v>11066</v>
      </c>
      <c r="D36" s="102">
        <v>1588</v>
      </c>
      <c r="E36" s="101">
        <v>48</v>
      </c>
      <c r="F36" s="101">
        <v>4797</v>
      </c>
      <c r="G36" s="102">
        <v>718</v>
      </c>
      <c r="H36" s="101">
        <v>13</v>
      </c>
      <c r="I36" s="101">
        <v>2435</v>
      </c>
      <c r="J36" s="102">
        <v>194</v>
      </c>
      <c r="K36" s="101">
        <v>110</v>
      </c>
      <c r="L36" s="101">
        <v>3834</v>
      </c>
      <c r="M36" s="103">
        <v>676</v>
      </c>
    </row>
    <row r="37" spans="1:13" x14ac:dyDescent="0.2">
      <c r="A37" s="111"/>
      <c r="B37" s="112">
        <v>1</v>
      </c>
      <c r="C37" s="112">
        <v>1</v>
      </c>
      <c r="D37" s="112">
        <v>1</v>
      </c>
      <c r="E37" s="113">
        <v>0.28070000000000001</v>
      </c>
      <c r="F37" s="114">
        <v>0.43348999999999999</v>
      </c>
      <c r="G37" s="114">
        <v>0.45213999999999999</v>
      </c>
      <c r="H37" s="113">
        <v>7.6020000000000004E-2</v>
      </c>
      <c r="I37" s="114">
        <v>0.22004000000000001</v>
      </c>
      <c r="J37" s="114">
        <v>0.12217</v>
      </c>
      <c r="K37" s="113">
        <v>0.64327000000000001</v>
      </c>
      <c r="L37" s="114">
        <v>0.34647</v>
      </c>
      <c r="M37" s="115">
        <v>0.42569000000000001</v>
      </c>
    </row>
    <row r="38" spans="1:13" x14ac:dyDescent="0.2">
      <c r="A38" s="116" t="s">
        <v>212</v>
      </c>
      <c r="B38" s="117">
        <v>7876</v>
      </c>
      <c r="C38" s="117">
        <v>703166</v>
      </c>
      <c r="D38" s="118">
        <v>94296</v>
      </c>
      <c r="E38" s="117">
        <v>4931</v>
      </c>
      <c r="F38" s="117">
        <v>509788</v>
      </c>
      <c r="G38" s="118">
        <v>68519</v>
      </c>
      <c r="H38" s="117">
        <v>588</v>
      </c>
      <c r="I38" s="117">
        <v>66533</v>
      </c>
      <c r="J38" s="118">
        <v>7388</v>
      </c>
      <c r="K38" s="117">
        <v>2357</v>
      </c>
      <c r="L38" s="117">
        <v>126845</v>
      </c>
      <c r="M38" s="119">
        <v>18389</v>
      </c>
    </row>
    <row r="39" spans="1:13" ht="13.5" thickBot="1" x14ac:dyDescent="0.25">
      <c r="A39" s="120"/>
      <c r="B39" s="121">
        <v>1</v>
      </c>
      <c r="C39" s="122">
        <v>1</v>
      </c>
      <c r="D39" s="122">
        <v>1</v>
      </c>
      <c r="E39" s="123">
        <v>0.62607999999999997</v>
      </c>
      <c r="F39" s="124">
        <v>0.72499000000000002</v>
      </c>
      <c r="G39" s="124">
        <v>0.72663999999999995</v>
      </c>
      <c r="H39" s="123">
        <v>7.4660000000000004E-2</v>
      </c>
      <c r="I39" s="124">
        <v>9.4619999999999996E-2</v>
      </c>
      <c r="J39" s="124">
        <v>7.8350000000000003E-2</v>
      </c>
      <c r="K39" s="123">
        <v>0.29926000000000003</v>
      </c>
      <c r="L39" s="124">
        <v>0.18038999999999999</v>
      </c>
      <c r="M39" s="125">
        <v>0.19500999999999999</v>
      </c>
    </row>
    <row r="40" spans="1:13" s="14" customFormat="1" x14ac:dyDescent="0.2"/>
    <row r="41" spans="1:13" s="70" customFormat="1" ht="11.25" x14ac:dyDescent="0.2">
      <c r="A41" s="7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2" spans="1:13" s="14" customFormat="1" x14ac:dyDescent="0.2"/>
    <row r="43" spans="1:13" s="14" customFormat="1" x14ac:dyDescent="0.2">
      <c r="A43" s="70" t="str">
        <f>[1]Tabelle1!$A$41</f>
        <v>Siehe Bericht: Ortmanns, V.; Lux, T.; Bachem, A.; Horn, H. (2024): Volkshochschul-Statistik – 62. Folge, Berichtsjahr 2023 (Version 1.0.0).</v>
      </c>
    </row>
    <row r="44" spans="1:13" s="14" customFormat="1" x14ac:dyDescent="0.2">
      <c r="A44" s="72" t="str">
        <f>[1]Tabelle1!A42</f>
        <v>Bitte verwenden Sie zur Zitation die DOI der Online-Publikation: https://doi.org/10.3278/9783763977949.</v>
      </c>
    </row>
    <row r="45" spans="1:13" s="14" customFormat="1" x14ac:dyDescent="0.2"/>
    <row r="46" spans="1:13" s="14" customFormat="1" x14ac:dyDescent="0.2">
      <c r="A46" s="73" t="s">
        <v>184</v>
      </c>
    </row>
  </sheetData>
  <mergeCells count="27">
    <mergeCell ref="A30:A31"/>
    <mergeCell ref="A32:A33"/>
    <mergeCell ref="A34:A35"/>
    <mergeCell ref="A36:A37"/>
    <mergeCell ref="A38:A39"/>
    <mergeCell ref="A18:A19"/>
    <mergeCell ref="A20:A21"/>
    <mergeCell ref="A22:A2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A1:M1"/>
    <mergeCell ref="A2:A5"/>
    <mergeCell ref="B2:D4"/>
    <mergeCell ref="E2:M2"/>
    <mergeCell ref="E3:G3"/>
    <mergeCell ref="H3:J3"/>
    <mergeCell ref="K3:M3"/>
    <mergeCell ref="E4:G4"/>
    <mergeCell ref="H4:J4"/>
    <mergeCell ref="K4:M4"/>
  </mergeCells>
  <conditionalFormatting sqref="A7 A9 A11 A13 A15 A17 A19 A21 A23 A25 A27 A29 A31 A33 A35 A37">
    <cfRule type="cellIs" dxfId="18" priority="18" stopIfTrue="1" operator="equal">
      <formula>1</formula>
    </cfRule>
    <cfRule type="cellIs" dxfId="17" priority="19" stopIfTrue="1" operator="lessThan">
      <formula>0.0005</formula>
    </cfRule>
  </conditionalFormatting>
  <conditionalFormatting sqref="A6:M6">
    <cfRule type="cellIs" dxfId="16" priority="17" stopIfTrue="1" operator="equal">
      <formula>0</formula>
    </cfRule>
  </conditionalFormatting>
  <conditionalFormatting sqref="A10:M10">
    <cfRule type="cellIs" dxfId="15" priority="15" stopIfTrue="1" operator="equal">
      <formula>0</formula>
    </cfRule>
  </conditionalFormatting>
  <conditionalFormatting sqref="A12:M12">
    <cfRule type="cellIs" dxfId="14" priority="14" stopIfTrue="1" operator="equal">
      <formula>0</formula>
    </cfRule>
  </conditionalFormatting>
  <conditionalFormatting sqref="A14:M14">
    <cfRule type="cellIs" dxfId="13" priority="13" stopIfTrue="1" operator="equal">
      <formula>0</formula>
    </cfRule>
  </conditionalFormatting>
  <conditionalFormatting sqref="A16:M16">
    <cfRule type="cellIs" dxfId="12" priority="12" stopIfTrue="1" operator="equal">
      <formula>0</formula>
    </cfRule>
  </conditionalFormatting>
  <conditionalFormatting sqref="A18:M18">
    <cfRule type="cellIs" dxfId="11" priority="11" stopIfTrue="1" operator="equal">
      <formula>0</formula>
    </cfRule>
  </conditionalFormatting>
  <conditionalFormatting sqref="A20:M20">
    <cfRule type="cellIs" dxfId="10" priority="10" stopIfTrue="1" operator="equal">
      <formula>0</formula>
    </cfRule>
  </conditionalFormatting>
  <conditionalFormatting sqref="A22:M22">
    <cfRule type="cellIs" dxfId="9" priority="9" stopIfTrue="1" operator="equal">
      <formula>0</formula>
    </cfRule>
  </conditionalFormatting>
  <conditionalFormatting sqref="A24:M24">
    <cfRule type="cellIs" dxfId="8" priority="8" stopIfTrue="1" operator="equal">
      <formula>0</formula>
    </cfRule>
  </conditionalFormatting>
  <conditionalFormatting sqref="A26:M26">
    <cfRule type="cellIs" dxfId="7" priority="7" stopIfTrue="1" operator="equal">
      <formula>0</formula>
    </cfRule>
  </conditionalFormatting>
  <conditionalFormatting sqref="A28:M28">
    <cfRule type="cellIs" dxfId="6" priority="6" stopIfTrue="1" operator="equal">
      <formula>0</formula>
    </cfRule>
  </conditionalFormatting>
  <conditionalFormatting sqref="A30:M30">
    <cfRule type="cellIs" dxfId="5" priority="5" stopIfTrue="1" operator="equal">
      <formula>0</formula>
    </cfRule>
  </conditionalFormatting>
  <conditionalFormatting sqref="A32:M32">
    <cfRule type="cellIs" dxfId="4" priority="4" stopIfTrue="1" operator="equal">
      <formula>0</formula>
    </cfRule>
  </conditionalFormatting>
  <conditionalFormatting sqref="A34:M34">
    <cfRule type="cellIs" dxfId="3" priority="3" stopIfTrue="1" operator="equal">
      <formula>0</formula>
    </cfRule>
  </conditionalFormatting>
  <conditionalFormatting sqref="A36:M36">
    <cfRule type="cellIs" dxfId="2" priority="2" stopIfTrue="1" operator="equal">
      <formula>0</formula>
    </cfRule>
  </conditionalFormatting>
  <conditionalFormatting sqref="B8:M8">
    <cfRule type="cellIs" dxfId="1" priority="16" stopIfTrue="1" operator="equal">
      <formula>0</formula>
    </cfRule>
  </conditionalFormatting>
  <conditionalFormatting sqref="B38:M38">
    <cfRule type="cellIs" dxfId="0" priority="1" stopIfTrue="1" operator="equal">
      <formula>0</formula>
    </cfRule>
  </conditionalFormatting>
  <hyperlinks>
    <hyperlink ref="A44" r:id="rId1" display="Bitte verwenden Sie zur Zitation die DOI der Online-Publikation: https://doi.org/10.3278/9783763977116." xr:uid="{596DB708-815F-4E57-A186-D397646024AE}"/>
    <hyperlink ref="A46" r:id="rId2" xr:uid="{FDE347A7-6433-48D3-B502-99E7F9356534}"/>
  </hyperlinks>
  <pageMargins left="0.7" right="0.7" top="0.78740157499999996" bottom="0.78740157499999996" header="0.3" footer="0.3"/>
  <pageSetup paperSize="9" scale="6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Tabelle 9</vt:lpstr>
      <vt:lpstr>Tabelle 9.1</vt:lpstr>
      <vt:lpstr>'Tabelle 9'!Druckbereich</vt:lpstr>
      <vt:lpstr>'Tabelle 9.1'!Druckbereich</vt:lpstr>
      <vt:lpstr>'Tabelle 9'!Drucktitel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2024-10-21T10:22:14Z</dcterms:created>
  <dcterms:modified xsi:type="dcterms:W3CDTF">2024-10-21T10:22:15Z</dcterms:modified>
</cp:coreProperties>
</file>